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A=HarperClassroom\A-HC-Excel-Tutorials\HC-ET-SPC-M&amp;R-Chart\"/>
    </mc:Choice>
  </mc:AlternateContent>
  <bookViews>
    <workbookView xWindow="0" yWindow="0" windowWidth="20040" windowHeight="9072"/>
  </bookViews>
  <sheets>
    <sheet name="M&amp;R-Charts" sheetId="4" r:id="rId1"/>
    <sheet name="Tables" sheetId="6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K5" i="4"/>
  <c r="L5" i="4"/>
  <c r="K6" i="4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L6" i="4"/>
  <c r="L7" i="4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K4" i="4"/>
  <c r="L4" i="4"/>
  <c r="J4" i="4"/>
  <c r="L3" i="4"/>
  <c r="K3" i="4"/>
  <c r="J3" i="4"/>
  <c r="S4" i="4"/>
  <c r="T4" i="4"/>
  <c r="U4" i="4"/>
  <c r="V4" i="4"/>
  <c r="W4" i="4"/>
  <c r="X4" i="4"/>
  <c r="Y4" i="4"/>
  <c r="Z4" i="4"/>
  <c r="S5" i="4"/>
  <c r="T5" i="4"/>
  <c r="U5" i="4"/>
  <c r="V5" i="4"/>
  <c r="W5" i="4"/>
  <c r="X5" i="4"/>
  <c r="Y5" i="4"/>
  <c r="Z5" i="4"/>
  <c r="S6" i="4"/>
  <c r="T6" i="4"/>
  <c r="U6" i="4"/>
  <c r="V6" i="4"/>
  <c r="W6" i="4"/>
  <c r="X6" i="4"/>
  <c r="Y6" i="4"/>
  <c r="Z6" i="4"/>
  <c r="S7" i="4"/>
  <c r="T7" i="4"/>
  <c r="U7" i="4"/>
  <c r="V7" i="4"/>
  <c r="W7" i="4"/>
  <c r="X7" i="4"/>
  <c r="Y7" i="4"/>
  <c r="Z7" i="4"/>
  <c r="S8" i="4"/>
  <c r="T8" i="4"/>
  <c r="U8" i="4"/>
  <c r="V8" i="4"/>
  <c r="W8" i="4"/>
  <c r="X8" i="4"/>
  <c r="Y8" i="4"/>
  <c r="Z8" i="4"/>
  <c r="S9" i="4"/>
  <c r="T9" i="4"/>
  <c r="U9" i="4"/>
  <c r="V9" i="4"/>
  <c r="W9" i="4"/>
  <c r="X9" i="4"/>
  <c r="Y9" i="4"/>
  <c r="Z9" i="4"/>
  <c r="S10" i="4"/>
  <c r="T10" i="4"/>
  <c r="U10" i="4"/>
  <c r="V10" i="4"/>
  <c r="W10" i="4"/>
  <c r="X10" i="4"/>
  <c r="Y10" i="4"/>
  <c r="Z10" i="4"/>
  <c r="S11" i="4"/>
  <c r="T11" i="4"/>
  <c r="U11" i="4"/>
  <c r="V11" i="4"/>
  <c r="W11" i="4"/>
  <c r="X11" i="4"/>
  <c r="Y11" i="4"/>
  <c r="Z11" i="4"/>
  <c r="S12" i="4"/>
  <c r="T12" i="4"/>
  <c r="U12" i="4"/>
  <c r="V12" i="4"/>
  <c r="W12" i="4"/>
  <c r="X12" i="4"/>
  <c r="Y12" i="4"/>
  <c r="Z12" i="4"/>
  <c r="S13" i="4"/>
  <c r="T13" i="4"/>
  <c r="U13" i="4"/>
  <c r="V13" i="4"/>
  <c r="W13" i="4"/>
  <c r="X13" i="4"/>
  <c r="Y13" i="4"/>
  <c r="Z13" i="4"/>
  <c r="S14" i="4"/>
  <c r="T14" i="4"/>
  <c r="U14" i="4"/>
  <c r="V14" i="4"/>
  <c r="W14" i="4"/>
  <c r="X14" i="4"/>
  <c r="Y14" i="4"/>
  <c r="Z14" i="4"/>
  <c r="S15" i="4"/>
  <c r="T15" i="4"/>
  <c r="U15" i="4"/>
  <c r="V15" i="4"/>
  <c r="W15" i="4"/>
  <c r="X15" i="4"/>
  <c r="Y15" i="4"/>
  <c r="Z15" i="4"/>
  <c r="S16" i="4"/>
  <c r="T16" i="4"/>
  <c r="U16" i="4"/>
  <c r="V16" i="4"/>
  <c r="W16" i="4"/>
  <c r="X16" i="4"/>
  <c r="Y16" i="4"/>
  <c r="Z16" i="4"/>
  <c r="S17" i="4"/>
  <c r="T17" i="4"/>
  <c r="U17" i="4"/>
  <c r="V17" i="4"/>
  <c r="W17" i="4"/>
  <c r="X17" i="4"/>
  <c r="Y17" i="4"/>
  <c r="Z17" i="4"/>
  <c r="S18" i="4"/>
  <c r="T18" i="4"/>
  <c r="U18" i="4"/>
  <c r="V18" i="4"/>
  <c r="W18" i="4"/>
  <c r="X18" i="4"/>
  <c r="Y18" i="4"/>
  <c r="Z18" i="4"/>
  <c r="S19" i="4"/>
  <c r="T19" i="4"/>
  <c r="U19" i="4"/>
  <c r="V19" i="4"/>
  <c r="W19" i="4"/>
  <c r="X19" i="4"/>
  <c r="Y19" i="4"/>
  <c r="Z19" i="4"/>
  <c r="S20" i="4"/>
  <c r="T20" i="4"/>
  <c r="U20" i="4"/>
  <c r="V20" i="4"/>
  <c r="W20" i="4"/>
  <c r="X20" i="4"/>
  <c r="Y20" i="4"/>
  <c r="Z20" i="4"/>
  <c r="S21" i="4"/>
  <c r="T21" i="4"/>
  <c r="U21" i="4"/>
  <c r="V21" i="4"/>
  <c r="W21" i="4"/>
  <c r="X21" i="4"/>
  <c r="Y21" i="4"/>
  <c r="Z21" i="4"/>
  <c r="S22" i="4"/>
  <c r="T22" i="4"/>
  <c r="U22" i="4"/>
  <c r="V22" i="4"/>
  <c r="W22" i="4"/>
  <c r="X22" i="4"/>
  <c r="Y22" i="4"/>
  <c r="Z22" i="4"/>
  <c r="S23" i="4"/>
  <c r="T23" i="4"/>
  <c r="U23" i="4"/>
  <c r="V23" i="4"/>
  <c r="W23" i="4"/>
  <c r="X23" i="4"/>
  <c r="Y23" i="4"/>
  <c r="Z23" i="4"/>
  <c r="S24" i="4"/>
  <c r="T24" i="4"/>
  <c r="U24" i="4"/>
  <c r="V24" i="4"/>
  <c r="W24" i="4"/>
  <c r="X24" i="4"/>
  <c r="Y24" i="4"/>
  <c r="Z24" i="4"/>
  <c r="S25" i="4"/>
  <c r="T25" i="4"/>
  <c r="U25" i="4"/>
  <c r="V25" i="4"/>
  <c r="W25" i="4"/>
  <c r="X25" i="4"/>
  <c r="Y25" i="4"/>
  <c r="Z25" i="4"/>
  <c r="S26" i="4"/>
  <c r="T26" i="4"/>
  <c r="U26" i="4"/>
  <c r="V26" i="4"/>
  <c r="W26" i="4"/>
  <c r="X26" i="4"/>
  <c r="Y26" i="4"/>
  <c r="Z26" i="4"/>
  <c r="S27" i="4"/>
  <c r="T27" i="4"/>
  <c r="U27" i="4"/>
  <c r="V27" i="4"/>
  <c r="W27" i="4"/>
  <c r="X27" i="4"/>
  <c r="Y27" i="4"/>
  <c r="Z27" i="4"/>
  <c r="S28" i="4"/>
  <c r="T28" i="4"/>
  <c r="U28" i="4"/>
  <c r="V28" i="4"/>
  <c r="W28" i="4"/>
  <c r="X28" i="4"/>
  <c r="Y28" i="4"/>
  <c r="Z28" i="4"/>
  <c r="S29" i="4"/>
  <c r="T29" i="4"/>
  <c r="U29" i="4"/>
  <c r="V29" i="4"/>
  <c r="W29" i="4"/>
  <c r="X29" i="4"/>
  <c r="Y29" i="4"/>
  <c r="Z29" i="4"/>
  <c r="S30" i="4"/>
  <c r="T30" i="4"/>
  <c r="U30" i="4"/>
  <c r="V30" i="4"/>
  <c r="W30" i="4"/>
  <c r="X30" i="4"/>
  <c r="Y30" i="4"/>
  <c r="Z30" i="4"/>
  <c r="S31" i="4"/>
  <c r="T31" i="4"/>
  <c r="U31" i="4"/>
  <c r="V31" i="4"/>
  <c r="W31" i="4"/>
  <c r="X31" i="4"/>
  <c r="Y31" i="4"/>
  <c r="Z31" i="4"/>
  <c r="S32" i="4"/>
  <c r="T32" i="4"/>
  <c r="U32" i="4"/>
  <c r="V32" i="4"/>
  <c r="W32" i="4"/>
  <c r="X32" i="4"/>
  <c r="Y32" i="4"/>
  <c r="Z32" i="4"/>
  <c r="S33" i="4"/>
  <c r="T33" i="4"/>
  <c r="U33" i="4"/>
  <c r="V33" i="4"/>
  <c r="W33" i="4"/>
  <c r="X33" i="4"/>
  <c r="Y33" i="4"/>
  <c r="Z33" i="4"/>
  <c r="S34" i="4"/>
  <c r="T34" i="4"/>
  <c r="U34" i="4"/>
  <c r="V34" i="4"/>
  <c r="W34" i="4"/>
  <c r="X34" i="4"/>
  <c r="Y34" i="4"/>
  <c r="Z34" i="4"/>
  <c r="S35" i="4"/>
  <c r="T35" i="4"/>
  <c r="U35" i="4"/>
  <c r="V35" i="4"/>
  <c r="W35" i="4"/>
  <c r="X35" i="4"/>
  <c r="Y35" i="4"/>
  <c r="Z35" i="4"/>
  <c r="S36" i="4"/>
  <c r="T36" i="4"/>
  <c r="U36" i="4"/>
  <c r="V36" i="4"/>
  <c r="W36" i="4"/>
  <c r="X36" i="4"/>
  <c r="Y36" i="4"/>
  <c r="Z36" i="4"/>
  <c r="S37" i="4"/>
  <c r="T37" i="4"/>
  <c r="U37" i="4"/>
  <c r="V37" i="4"/>
  <c r="W37" i="4"/>
  <c r="X37" i="4"/>
  <c r="Y37" i="4"/>
  <c r="Z37" i="4"/>
  <c r="S38" i="4"/>
  <c r="T38" i="4"/>
  <c r="U38" i="4"/>
  <c r="V38" i="4"/>
  <c r="W38" i="4"/>
  <c r="X38" i="4"/>
  <c r="Y38" i="4"/>
  <c r="Z38" i="4"/>
  <c r="S39" i="4"/>
  <c r="T39" i="4"/>
  <c r="U39" i="4"/>
  <c r="V39" i="4"/>
  <c r="W39" i="4"/>
  <c r="X39" i="4"/>
  <c r="Y39" i="4"/>
  <c r="Z39" i="4"/>
  <c r="S40" i="4"/>
  <c r="T40" i="4"/>
  <c r="U40" i="4"/>
  <c r="V40" i="4"/>
  <c r="W40" i="4"/>
  <c r="X40" i="4"/>
  <c r="Y40" i="4"/>
  <c r="Z40" i="4"/>
  <c r="S41" i="4"/>
  <c r="T41" i="4"/>
  <c r="U41" i="4"/>
  <c r="V41" i="4"/>
  <c r="W41" i="4"/>
  <c r="X41" i="4"/>
  <c r="Y41" i="4"/>
  <c r="Z41" i="4"/>
  <c r="S42" i="4"/>
  <c r="T42" i="4"/>
  <c r="U42" i="4"/>
  <c r="V42" i="4"/>
  <c r="W42" i="4"/>
  <c r="X42" i="4"/>
  <c r="Y42" i="4"/>
  <c r="Z42" i="4"/>
  <c r="S43" i="4"/>
  <c r="T43" i="4"/>
  <c r="U43" i="4"/>
  <c r="V43" i="4"/>
  <c r="W43" i="4"/>
  <c r="X43" i="4"/>
  <c r="Y43" i="4"/>
  <c r="Z43" i="4"/>
  <c r="S44" i="4"/>
  <c r="T44" i="4"/>
  <c r="U44" i="4"/>
  <c r="V44" i="4"/>
  <c r="W44" i="4"/>
  <c r="X44" i="4"/>
  <c r="Y44" i="4"/>
  <c r="Z44" i="4"/>
  <c r="S45" i="4"/>
  <c r="T45" i="4"/>
  <c r="U45" i="4"/>
  <c r="V45" i="4"/>
  <c r="W45" i="4"/>
  <c r="X45" i="4"/>
  <c r="Y45" i="4"/>
  <c r="Z45" i="4"/>
  <c r="S46" i="4"/>
  <c r="T46" i="4"/>
  <c r="U46" i="4"/>
  <c r="V46" i="4"/>
  <c r="W46" i="4"/>
  <c r="X46" i="4"/>
  <c r="Y46" i="4"/>
  <c r="Z46" i="4"/>
  <c r="S47" i="4"/>
  <c r="T47" i="4"/>
  <c r="U47" i="4"/>
  <c r="V47" i="4"/>
  <c r="W47" i="4"/>
  <c r="X47" i="4"/>
  <c r="Y47" i="4"/>
  <c r="Z47" i="4"/>
  <c r="S48" i="4"/>
  <c r="T48" i="4"/>
  <c r="U48" i="4"/>
  <c r="V48" i="4"/>
  <c r="W48" i="4"/>
  <c r="X48" i="4"/>
  <c r="Y48" i="4"/>
  <c r="Z48" i="4"/>
  <c r="S49" i="4"/>
  <c r="T49" i="4"/>
  <c r="U49" i="4"/>
  <c r="V49" i="4"/>
  <c r="W49" i="4"/>
  <c r="X49" i="4"/>
  <c r="Y49" i="4"/>
  <c r="Z49" i="4"/>
  <c r="S50" i="4"/>
  <c r="T50" i="4"/>
  <c r="U50" i="4"/>
  <c r="V50" i="4"/>
  <c r="W50" i="4"/>
  <c r="X50" i="4"/>
  <c r="Y50" i="4"/>
  <c r="Z50" i="4"/>
  <c r="S51" i="4"/>
  <c r="T51" i="4"/>
  <c r="U51" i="4"/>
  <c r="V51" i="4"/>
  <c r="W51" i="4"/>
  <c r="X51" i="4"/>
  <c r="Y51" i="4"/>
  <c r="Z51" i="4"/>
  <c r="S52" i="4"/>
  <c r="T52" i="4"/>
  <c r="U52" i="4"/>
  <c r="V52" i="4"/>
  <c r="W52" i="4"/>
  <c r="X52" i="4"/>
  <c r="Y52" i="4"/>
  <c r="Z52" i="4"/>
  <c r="S53" i="4"/>
  <c r="T53" i="4"/>
  <c r="U53" i="4"/>
  <c r="V53" i="4"/>
  <c r="W53" i="4"/>
  <c r="X53" i="4"/>
  <c r="Y53" i="4"/>
  <c r="Z53" i="4"/>
  <c r="S54" i="4"/>
  <c r="T54" i="4"/>
  <c r="U54" i="4"/>
  <c r="V54" i="4"/>
  <c r="W54" i="4"/>
  <c r="X54" i="4"/>
  <c r="Y54" i="4"/>
  <c r="Z54" i="4"/>
  <c r="S55" i="4"/>
  <c r="T55" i="4"/>
  <c r="U55" i="4"/>
  <c r="V55" i="4"/>
  <c r="W55" i="4"/>
  <c r="X55" i="4"/>
  <c r="Y55" i="4"/>
  <c r="Z55" i="4"/>
  <c r="S56" i="4"/>
  <c r="T56" i="4"/>
  <c r="U56" i="4"/>
  <c r="V56" i="4"/>
  <c r="W56" i="4"/>
  <c r="X56" i="4"/>
  <c r="Y56" i="4"/>
  <c r="Z56" i="4"/>
  <c r="S57" i="4"/>
  <c r="T57" i="4"/>
  <c r="U57" i="4"/>
  <c r="V57" i="4"/>
  <c r="W57" i="4"/>
  <c r="X57" i="4"/>
  <c r="Y57" i="4"/>
  <c r="Z57" i="4"/>
  <c r="S58" i="4"/>
  <c r="T58" i="4"/>
  <c r="U58" i="4"/>
  <c r="V58" i="4"/>
  <c r="W58" i="4"/>
  <c r="X58" i="4"/>
  <c r="Y58" i="4"/>
  <c r="Z58" i="4"/>
  <c r="S59" i="4"/>
  <c r="T59" i="4"/>
  <c r="U59" i="4"/>
  <c r="V59" i="4"/>
  <c r="W59" i="4"/>
  <c r="X59" i="4"/>
  <c r="Y59" i="4"/>
  <c r="Z59" i="4"/>
  <c r="S60" i="4"/>
  <c r="T60" i="4"/>
  <c r="U60" i="4"/>
  <c r="V60" i="4"/>
  <c r="W60" i="4"/>
  <c r="X60" i="4"/>
  <c r="Y60" i="4"/>
  <c r="Z60" i="4"/>
  <c r="S61" i="4"/>
  <c r="T61" i="4"/>
  <c r="U61" i="4"/>
  <c r="V61" i="4"/>
  <c r="W61" i="4"/>
  <c r="X61" i="4"/>
  <c r="Y61" i="4"/>
  <c r="Z61" i="4"/>
  <c r="S62" i="4"/>
  <c r="T62" i="4"/>
  <c r="U62" i="4"/>
  <c r="V62" i="4"/>
  <c r="W62" i="4"/>
  <c r="X62" i="4"/>
  <c r="Y62" i="4"/>
  <c r="Z62" i="4"/>
  <c r="S63" i="4"/>
  <c r="T63" i="4"/>
  <c r="U63" i="4"/>
  <c r="V63" i="4"/>
  <c r="W63" i="4"/>
  <c r="X63" i="4"/>
  <c r="Y63" i="4"/>
  <c r="Z63" i="4"/>
  <c r="S64" i="4"/>
  <c r="T64" i="4"/>
  <c r="U64" i="4"/>
  <c r="V64" i="4"/>
  <c r="W64" i="4"/>
  <c r="X64" i="4"/>
  <c r="Y64" i="4"/>
  <c r="Z64" i="4"/>
  <c r="S65" i="4"/>
  <c r="T65" i="4"/>
  <c r="U65" i="4"/>
  <c r="V65" i="4"/>
  <c r="W65" i="4"/>
  <c r="X65" i="4"/>
  <c r="Y65" i="4"/>
  <c r="Z65" i="4"/>
  <c r="S66" i="4"/>
  <c r="T66" i="4"/>
  <c r="U66" i="4"/>
  <c r="V66" i="4"/>
  <c r="W66" i="4"/>
  <c r="X66" i="4"/>
  <c r="Y66" i="4"/>
  <c r="Z66" i="4"/>
  <c r="S67" i="4"/>
  <c r="T67" i="4"/>
  <c r="U67" i="4"/>
  <c r="V67" i="4"/>
  <c r="W67" i="4"/>
  <c r="X67" i="4"/>
  <c r="Y67" i="4"/>
  <c r="Z67" i="4"/>
  <c r="S68" i="4"/>
  <c r="T68" i="4"/>
  <c r="U68" i="4"/>
  <c r="V68" i="4"/>
  <c r="W68" i="4"/>
  <c r="X68" i="4"/>
  <c r="Y68" i="4"/>
  <c r="Z68" i="4"/>
  <c r="S69" i="4"/>
  <c r="T69" i="4"/>
  <c r="U69" i="4"/>
  <c r="V69" i="4"/>
  <c r="W69" i="4"/>
  <c r="X69" i="4"/>
  <c r="Y69" i="4"/>
  <c r="Z69" i="4"/>
  <c r="S70" i="4"/>
  <c r="T70" i="4"/>
  <c r="U70" i="4"/>
  <c r="V70" i="4"/>
  <c r="W70" i="4"/>
  <c r="X70" i="4"/>
  <c r="Y70" i="4"/>
  <c r="Z70" i="4"/>
  <c r="S71" i="4"/>
  <c r="T71" i="4"/>
  <c r="U71" i="4"/>
  <c r="V71" i="4"/>
  <c r="W71" i="4"/>
  <c r="X71" i="4"/>
  <c r="Y71" i="4"/>
  <c r="Z71" i="4"/>
  <c r="S72" i="4"/>
  <c r="T72" i="4"/>
  <c r="U72" i="4"/>
  <c r="V72" i="4"/>
  <c r="W72" i="4"/>
  <c r="X72" i="4"/>
  <c r="Y72" i="4"/>
  <c r="Z72" i="4"/>
  <c r="S73" i="4"/>
  <c r="T73" i="4"/>
  <c r="U73" i="4"/>
  <c r="V73" i="4"/>
  <c r="W73" i="4"/>
  <c r="X73" i="4"/>
  <c r="Y73" i="4"/>
  <c r="Z73" i="4"/>
  <c r="S74" i="4"/>
  <c r="T74" i="4"/>
  <c r="U74" i="4"/>
  <c r="V74" i="4"/>
  <c r="W74" i="4"/>
  <c r="X74" i="4"/>
  <c r="Y74" i="4"/>
  <c r="Z74" i="4"/>
  <c r="S75" i="4"/>
  <c r="T75" i="4"/>
  <c r="U75" i="4"/>
  <c r="V75" i="4"/>
  <c r="W75" i="4"/>
  <c r="X75" i="4"/>
  <c r="Y75" i="4"/>
  <c r="Z75" i="4"/>
  <c r="S76" i="4"/>
  <c r="T76" i="4"/>
  <c r="U76" i="4"/>
  <c r="V76" i="4"/>
  <c r="W76" i="4"/>
  <c r="X76" i="4"/>
  <c r="Y76" i="4"/>
  <c r="Z76" i="4"/>
  <c r="S77" i="4"/>
  <c r="T77" i="4"/>
  <c r="U77" i="4"/>
  <c r="V77" i="4"/>
  <c r="W77" i="4"/>
  <c r="X77" i="4"/>
  <c r="Y77" i="4"/>
  <c r="Z77" i="4"/>
  <c r="S78" i="4"/>
  <c r="T78" i="4"/>
  <c r="U78" i="4"/>
  <c r="V78" i="4"/>
  <c r="W78" i="4"/>
  <c r="X78" i="4"/>
  <c r="Y78" i="4"/>
  <c r="Z78" i="4"/>
  <c r="S79" i="4"/>
  <c r="T79" i="4"/>
  <c r="U79" i="4"/>
  <c r="V79" i="4"/>
  <c r="W79" i="4"/>
  <c r="X79" i="4"/>
  <c r="Y79" i="4"/>
  <c r="Z79" i="4"/>
  <c r="S80" i="4"/>
  <c r="T80" i="4"/>
  <c r="U80" i="4"/>
  <c r="V80" i="4"/>
  <c r="W80" i="4"/>
  <c r="X80" i="4"/>
  <c r="Y80" i="4"/>
  <c r="Z80" i="4"/>
  <c r="S81" i="4"/>
  <c r="T81" i="4"/>
  <c r="U81" i="4"/>
  <c r="V81" i="4"/>
  <c r="W81" i="4"/>
  <c r="X81" i="4"/>
  <c r="Y81" i="4"/>
  <c r="Z81" i="4"/>
  <c r="S82" i="4"/>
  <c r="T82" i="4"/>
  <c r="U82" i="4"/>
  <c r="V82" i="4"/>
  <c r="W82" i="4"/>
  <c r="X82" i="4"/>
  <c r="Y82" i="4"/>
  <c r="Z82" i="4"/>
  <c r="S83" i="4"/>
  <c r="T83" i="4"/>
  <c r="U83" i="4"/>
  <c r="V83" i="4"/>
  <c r="W83" i="4"/>
  <c r="X83" i="4"/>
  <c r="Y83" i="4"/>
  <c r="Z83" i="4"/>
  <c r="S84" i="4"/>
  <c r="T84" i="4"/>
  <c r="U84" i="4"/>
  <c r="V84" i="4"/>
  <c r="W84" i="4"/>
  <c r="X84" i="4"/>
  <c r="Y84" i="4"/>
  <c r="Z84" i="4"/>
  <c r="S85" i="4"/>
  <c r="T85" i="4"/>
  <c r="U85" i="4"/>
  <c r="V85" i="4"/>
  <c r="W85" i="4"/>
  <c r="X85" i="4"/>
  <c r="Y85" i="4"/>
  <c r="Z85" i="4"/>
  <c r="S86" i="4"/>
  <c r="T86" i="4"/>
  <c r="U86" i="4"/>
  <c r="V86" i="4"/>
  <c r="W86" i="4"/>
  <c r="X86" i="4"/>
  <c r="Y86" i="4"/>
  <c r="Z86" i="4"/>
  <c r="S87" i="4"/>
  <c r="T87" i="4"/>
  <c r="U87" i="4"/>
  <c r="V87" i="4"/>
  <c r="W87" i="4"/>
  <c r="X87" i="4"/>
  <c r="Y87" i="4"/>
  <c r="Z87" i="4"/>
  <c r="S88" i="4"/>
  <c r="T88" i="4"/>
  <c r="U88" i="4"/>
  <c r="V88" i="4"/>
  <c r="W88" i="4"/>
  <c r="X88" i="4"/>
  <c r="Y88" i="4"/>
  <c r="Z88" i="4"/>
  <c r="S89" i="4"/>
  <c r="T89" i="4"/>
  <c r="U89" i="4"/>
  <c r="V89" i="4"/>
  <c r="W89" i="4"/>
  <c r="X89" i="4"/>
  <c r="Y89" i="4"/>
  <c r="Z89" i="4"/>
  <c r="S90" i="4"/>
  <c r="T90" i="4"/>
  <c r="U90" i="4"/>
  <c r="V90" i="4"/>
  <c r="W90" i="4"/>
  <c r="X90" i="4"/>
  <c r="Y90" i="4"/>
  <c r="Z90" i="4"/>
  <c r="S91" i="4"/>
  <c r="T91" i="4"/>
  <c r="U91" i="4"/>
  <c r="V91" i="4"/>
  <c r="W91" i="4"/>
  <c r="X91" i="4"/>
  <c r="Y91" i="4"/>
  <c r="Z91" i="4"/>
  <c r="S92" i="4"/>
  <c r="T92" i="4"/>
  <c r="U92" i="4"/>
  <c r="V92" i="4"/>
  <c r="W92" i="4"/>
  <c r="X92" i="4"/>
  <c r="Y92" i="4"/>
  <c r="Z92" i="4"/>
  <c r="S93" i="4"/>
  <c r="T93" i="4"/>
  <c r="U93" i="4"/>
  <c r="V93" i="4"/>
  <c r="W93" i="4"/>
  <c r="X93" i="4"/>
  <c r="Y93" i="4"/>
  <c r="Z93" i="4"/>
  <c r="S94" i="4"/>
  <c r="T94" i="4"/>
  <c r="U94" i="4"/>
  <c r="V94" i="4"/>
  <c r="W94" i="4"/>
  <c r="X94" i="4"/>
  <c r="Y94" i="4"/>
  <c r="Z94" i="4"/>
  <c r="S95" i="4"/>
  <c r="T95" i="4"/>
  <c r="U95" i="4"/>
  <c r="V95" i="4"/>
  <c r="W95" i="4"/>
  <c r="X95" i="4"/>
  <c r="Y95" i="4"/>
  <c r="Z95" i="4"/>
  <c r="S96" i="4"/>
  <c r="T96" i="4"/>
  <c r="U96" i="4"/>
  <c r="V96" i="4"/>
  <c r="W96" i="4"/>
  <c r="X96" i="4"/>
  <c r="Y96" i="4"/>
  <c r="Z96" i="4"/>
  <c r="S97" i="4"/>
  <c r="T97" i="4"/>
  <c r="U97" i="4"/>
  <c r="V97" i="4"/>
  <c r="W97" i="4"/>
  <c r="X97" i="4"/>
  <c r="Y97" i="4"/>
  <c r="Z97" i="4"/>
  <c r="S98" i="4"/>
  <c r="T98" i="4"/>
  <c r="U98" i="4"/>
  <c r="V98" i="4"/>
  <c r="W98" i="4"/>
  <c r="X98" i="4"/>
  <c r="Y98" i="4"/>
  <c r="Z98" i="4"/>
  <c r="S99" i="4"/>
  <c r="T99" i="4"/>
  <c r="U99" i="4"/>
  <c r="V99" i="4"/>
  <c r="W99" i="4"/>
  <c r="X99" i="4"/>
  <c r="Y99" i="4"/>
  <c r="Z99" i="4"/>
  <c r="S100" i="4"/>
  <c r="T100" i="4"/>
  <c r="U100" i="4"/>
  <c r="V100" i="4"/>
  <c r="W100" i="4"/>
  <c r="X100" i="4"/>
  <c r="Y100" i="4"/>
  <c r="Z100" i="4"/>
  <c r="T3" i="4"/>
  <c r="U3" i="4"/>
  <c r="V3" i="4"/>
  <c r="W3" i="4"/>
  <c r="X3" i="4"/>
  <c r="Y3" i="4"/>
  <c r="Z3" i="4"/>
  <c r="S3" i="4"/>
  <c r="H9" i="4"/>
  <c r="H8" i="4"/>
  <c r="H7" i="4"/>
  <c r="H5" i="4"/>
  <c r="N3" i="4" s="1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H4" i="4"/>
  <c r="O3" i="4" s="1"/>
  <c r="O4" i="4" s="1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O63" i="4" s="1"/>
  <c r="O64" i="4" s="1"/>
  <c r="O65" i="4" s="1"/>
  <c r="O66" i="4" s="1"/>
  <c r="O67" i="4" s="1"/>
  <c r="O68" i="4" s="1"/>
  <c r="O69" i="4" s="1"/>
  <c r="O70" i="4" s="1"/>
  <c r="O71" i="4" s="1"/>
  <c r="O72" i="4" s="1"/>
  <c r="O73" i="4" s="1"/>
  <c r="O74" i="4" s="1"/>
  <c r="O75" i="4" s="1"/>
  <c r="O76" i="4" s="1"/>
  <c r="O77" i="4" s="1"/>
  <c r="O78" i="4" s="1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O90" i="4" s="1"/>
  <c r="O91" i="4" s="1"/>
  <c r="O92" i="4" s="1"/>
  <c r="O93" i="4" s="1"/>
  <c r="O94" i="4" s="1"/>
  <c r="O95" i="4" s="1"/>
  <c r="O96" i="4" s="1"/>
  <c r="O97" i="4" s="1"/>
  <c r="O98" i="4" s="1"/>
  <c r="O99" i="4" s="1"/>
  <c r="O100" i="4" s="1"/>
  <c r="H3" i="4"/>
  <c r="P3" i="4" s="1"/>
  <c r="P4" i="4" s="1"/>
  <c r="P5" i="4" s="1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P49" i="4" s="1"/>
  <c r="P50" i="4" s="1"/>
  <c r="P51" i="4" s="1"/>
  <c r="P52" i="4" s="1"/>
  <c r="P53" i="4" s="1"/>
  <c r="P54" i="4" s="1"/>
  <c r="P55" i="4" s="1"/>
  <c r="P56" i="4" s="1"/>
  <c r="P57" i="4" s="1"/>
  <c r="P58" i="4" s="1"/>
  <c r="P59" i="4" s="1"/>
  <c r="P60" i="4" s="1"/>
  <c r="P61" i="4" s="1"/>
  <c r="P62" i="4" s="1"/>
  <c r="P63" i="4" s="1"/>
  <c r="P64" i="4" s="1"/>
  <c r="P65" i="4" s="1"/>
  <c r="P66" i="4" s="1"/>
  <c r="P67" i="4" s="1"/>
  <c r="P68" i="4" s="1"/>
  <c r="P69" i="4" s="1"/>
  <c r="P70" i="4" s="1"/>
  <c r="P71" i="4" s="1"/>
  <c r="P72" i="4" s="1"/>
  <c r="P73" i="4" s="1"/>
  <c r="P74" i="4" s="1"/>
  <c r="P75" i="4" s="1"/>
  <c r="P76" i="4" s="1"/>
  <c r="P77" i="4" s="1"/>
  <c r="P78" i="4" s="1"/>
  <c r="P79" i="4" s="1"/>
  <c r="P80" i="4" s="1"/>
  <c r="P81" i="4" s="1"/>
  <c r="P82" i="4" s="1"/>
  <c r="P83" i="4" s="1"/>
  <c r="P84" i="4" s="1"/>
  <c r="P85" i="4" s="1"/>
  <c r="P86" i="4" s="1"/>
  <c r="P87" i="4" s="1"/>
  <c r="P88" i="4" s="1"/>
  <c r="P89" i="4" s="1"/>
  <c r="P90" i="4" s="1"/>
  <c r="P91" i="4" s="1"/>
  <c r="P92" i="4" s="1"/>
  <c r="P93" i="4" s="1"/>
  <c r="P94" i="4" s="1"/>
  <c r="P95" i="4" s="1"/>
  <c r="P96" i="4" s="1"/>
  <c r="P97" i="4" s="1"/>
  <c r="P98" i="4" s="1"/>
  <c r="P99" i="4" s="1"/>
  <c r="P100" i="4" s="1"/>
  <c r="M100" i="4" l="1"/>
  <c r="M99" i="4"/>
  <c r="M98" i="4"/>
  <c r="M97" i="4"/>
  <c r="M96" i="4"/>
  <c r="M95" i="4"/>
  <c r="M94" i="4"/>
  <c r="M93" i="4"/>
  <c r="M92" i="4"/>
  <c r="M91" i="4"/>
  <c r="M90" i="4"/>
  <c r="M89" i="4"/>
  <c r="Q97" i="4"/>
  <c r="Q93" i="4"/>
  <c r="Q85" i="4"/>
  <c r="Q81" i="4"/>
  <c r="Q77" i="4"/>
  <c r="Q73" i="4"/>
  <c r="Q69" i="4"/>
  <c r="Q65" i="4"/>
  <c r="Q61" i="4"/>
  <c r="Q57" i="4"/>
  <c r="Q53" i="4"/>
  <c r="Q49" i="4"/>
  <c r="Q45" i="4"/>
  <c r="Q41" i="4"/>
  <c r="Q37" i="4"/>
  <c r="Q33" i="4"/>
  <c r="Q29" i="4"/>
  <c r="Q25" i="4"/>
  <c r="Q21" i="4"/>
  <c r="Q17" i="4"/>
  <c r="Q13" i="4"/>
  <c r="Q9" i="4"/>
  <c r="Q5" i="4"/>
  <c r="Q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Q6" i="4"/>
  <c r="Q10" i="4"/>
  <c r="Q14" i="4"/>
  <c r="Q18" i="4"/>
  <c r="Q22" i="4"/>
  <c r="Q26" i="4"/>
  <c r="Q30" i="4"/>
  <c r="Q34" i="4"/>
  <c r="Q38" i="4"/>
  <c r="Q42" i="4"/>
  <c r="Q46" i="4"/>
  <c r="Q50" i="4"/>
  <c r="Q54" i="4"/>
  <c r="Q58" i="4"/>
  <c r="Q62" i="4"/>
  <c r="Q66" i="4"/>
  <c r="Q70" i="4"/>
  <c r="Q74" i="4"/>
  <c r="Q78" i="4"/>
  <c r="Q82" i="4"/>
  <c r="Q86" i="4"/>
  <c r="Q90" i="4"/>
  <c r="Q94" i="4"/>
  <c r="Q98" i="4"/>
  <c r="Q7" i="4"/>
  <c r="Q11" i="4"/>
  <c r="Q15" i="4"/>
  <c r="Q19" i="4"/>
  <c r="Q23" i="4"/>
  <c r="Q27" i="4"/>
  <c r="Q31" i="4"/>
  <c r="Q35" i="4"/>
  <c r="Q39" i="4"/>
  <c r="Q43" i="4"/>
  <c r="Q47" i="4"/>
  <c r="Q51" i="4"/>
  <c r="Q55" i="4"/>
  <c r="Q59" i="4"/>
  <c r="Q63" i="4"/>
  <c r="Q67" i="4"/>
  <c r="Q71" i="4"/>
  <c r="Q75" i="4"/>
  <c r="Q79" i="4"/>
  <c r="Q83" i="4"/>
  <c r="Q87" i="4"/>
  <c r="Q91" i="4"/>
  <c r="Q95" i="4"/>
  <c r="Q99" i="4"/>
  <c r="M3" i="4"/>
  <c r="Q4" i="4"/>
  <c r="Q8" i="4"/>
  <c r="Q12" i="4"/>
  <c r="Q16" i="4"/>
  <c r="Q20" i="4"/>
  <c r="Q24" i="4"/>
  <c r="Q28" i="4"/>
  <c r="Q32" i="4"/>
  <c r="Q36" i="4"/>
  <c r="Q40" i="4"/>
  <c r="Q44" i="4"/>
  <c r="Q48" i="4"/>
  <c r="Q52" i="4"/>
  <c r="Q56" i="4"/>
  <c r="Q60" i="4"/>
  <c r="Q64" i="4"/>
  <c r="Q68" i="4"/>
  <c r="Q72" i="4"/>
  <c r="Q76" i="4"/>
  <c r="Q80" i="4"/>
  <c r="Q84" i="4"/>
  <c r="Q88" i="4"/>
  <c r="Q92" i="4"/>
  <c r="Q96" i="4"/>
  <c r="Q100" i="4"/>
  <c r="Q3" i="4"/>
</calcChain>
</file>

<file path=xl/sharedStrings.xml><?xml version="1.0" encoding="utf-8"?>
<sst xmlns="http://schemas.openxmlformats.org/spreadsheetml/2006/main" count="45" uniqueCount="37">
  <si>
    <t>From Experiment:</t>
  </si>
  <si>
    <t>M-Chart &amp; R-Chart</t>
  </si>
  <si>
    <t>Sample Size per Sample=</t>
  </si>
  <si>
    <t>Grand Mean, M=</t>
  </si>
  <si>
    <t>Average Range, R=</t>
  </si>
  <si>
    <t>From Tables:</t>
  </si>
  <si>
    <t>A2=</t>
  </si>
  <si>
    <t>D3=</t>
  </si>
  <si>
    <t>D4=</t>
  </si>
  <si>
    <t>For M-Chart:</t>
  </si>
  <si>
    <t>UCL=M+A2*R=</t>
  </si>
  <si>
    <t>CL=M=</t>
  </si>
  <si>
    <t>LCL=M-A2*R=</t>
  </si>
  <si>
    <t>For R-Chart:</t>
  </si>
  <si>
    <t>UCL=D4*R=</t>
  </si>
  <si>
    <t>CL=R=</t>
  </si>
  <si>
    <t>LCL=D3*R=</t>
  </si>
  <si>
    <t>Sample Size</t>
  </si>
  <si>
    <r>
      <t>A</t>
    </r>
    <r>
      <rPr>
        <b/>
        <vertAlign val="subscript"/>
        <sz val="12"/>
        <color theme="1"/>
        <rFont val="Arial"/>
        <family val="2"/>
      </rPr>
      <t>2</t>
    </r>
  </si>
  <si>
    <r>
      <t>D</t>
    </r>
    <r>
      <rPr>
        <b/>
        <vertAlign val="subscript"/>
        <sz val="12"/>
        <color theme="1"/>
        <rFont val="Arial"/>
        <family val="2"/>
      </rPr>
      <t>3</t>
    </r>
  </si>
  <si>
    <r>
      <t>D</t>
    </r>
    <r>
      <rPr>
        <b/>
        <vertAlign val="subscript"/>
        <sz val="12"/>
        <color theme="1"/>
        <rFont val="Arial"/>
        <family val="2"/>
      </rPr>
      <t>4</t>
    </r>
  </si>
  <si>
    <r>
      <t>d</t>
    </r>
    <r>
      <rPr>
        <b/>
        <vertAlign val="subscript"/>
        <sz val="12"/>
        <color theme="1"/>
        <rFont val="Arial"/>
        <family val="2"/>
      </rPr>
      <t>2</t>
    </r>
  </si>
  <si>
    <t>)</t>
  </si>
  <si>
    <r>
      <t>A</t>
    </r>
    <r>
      <rPr>
        <b/>
        <sz val="6"/>
        <color rgb="FF444444"/>
        <rFont val="Arial"/>
        <family val="2"/>
      </rPr>
      <t>2</t>
    </r>
  </si>
  <si>
    <r>
      <t>D</t>
    </r>
    <r>
      <rPr>
        <b/>
        <sz val="6"/>
        <color rgb="FF444444"/>
        <rFont val="Arial"/>
        <family val="2"/>
      </rPr>
      <t>3</t>
    </r>
  </si>
  <si>
    <r>
      <t>D</t>
    </r>
    <r>
      <rPr>
        <b/>
        <sz val="6"/>
        <color rgb="FF444444"/>
        <rFont val="Arial"/>
        <family val="2"/>
      </rPr>
      <t>4</t>
    </r>
  </si>
  <si>
    <r>
      <t>d</t>
    </r>
    <r>
      <rPr>
        <b/>
        <sz val="6"/>
        <color rgb="FF444444"/>
        <rFont val="Arial"/>
        <family val="2"/>
      </rPr>
      <t>2</t>
    </r>
  </si>
  <si>
    <t>Factors for Computing Control Chartlines</t>
  </si>
  <si>
    <t>d2=</t>
  </si>
  <si>
    <t>Mean</t>
  </si>
  <si>
    <t>Range</t>
  </si>
  <si>
    <t>Production</t>
  </si>
  <si>
    <t>LCL</t>
  </si>
  <si>
    <t>CL</t>
  </si>
  <si>
    <t>UCL</t>
  </si>
  <si>
    <t>R-Chart</t>
  </si>
  <si>
    <t>M-Chart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</si>
</sst>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9" x14ac:knownFonts="1"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sz val="8"/>
      <color rgb="FF444444"/>
      <name val="Arial"/>
      <family val="2"/>
    </font>
    <font>
      <b/>
      <sz val="6"/>
      <color rgb="FF444444"/>
      <name val="Arial"/>
      <family val="2"/>
    </font>
    <font>
      <sz val="8"/>
      <color rgb="FF444444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M-chart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'M&amp;R-Charts'!$N$2</c:f>
              <c:strCache>
                <c:ptCount val="1"/>
                <c:pt idx="0">
                  <c:v>LCL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'M&amp;R-Charts'!$N$3:$N$100</c:f>
              <c:numCache>
                <c:formatCode>0.00</c:formatCode>
                <c:ptCount val="98"/>
                <c:pt idx="0">
                  <c:v>185.08</c:v>
                </c:pt>
                <c:pt idx="1">
                  <c:v>185.08</c:v>
                </c:pt>
                <c:pt idx="2">
                  <c:v>185.08</c:v>
                </c:pt>
                <c:pt idx="3">
                  <c:v>185.08</c:v>
                </c:pt>
                <c:pt idx="4">
                  <c:v>185.08</c:v>
                </c:pt>
                <c:pt idx="5">
                  <c:v>185.08</c:v>
                </c:pt>
                <c:pt idx="6">
                  <c:v>185.08</c:v>
                </c:pt>
                <c:pt idx="7">
                  <c:v>185.08</c:v>
                </c:pt>
                <c:pt idx="8">
                  <c:v>185.08</c:v>
                </c:pt>
                <c:pt idx="9">
                  <c:v>185.08</c:v>
                </c:pt>
                <c:pt idx="10">
                  <c:v>185.08</c:v>
                </c:pt>
                <c:pt idx="11">
                  <c:v>185.08</c:v>
                </c:pt>
                <c:pt idx="12">
                  <c:v>185.08</c:v>
                </c:pt>
                <c:pt idx="13">
                  <c:v>185.08</c:v>
                </c:pt>
                <c:pt idx="14">
                  <c:v>185.08</c:v>
                </c:pt>
                <c:pt idx="15">
                  <c:v>185.08</c:v>
                </c:pt>
                <c:pt idx="16">
                  <c:v>185.08</c:v>
                </c:pt>
                <c:pt idx="17">
                  <c:v>185.08</c:v>
                </c:pt>
                <c:pt idx="18">
                  <c:v>185.08</c:v>
                </c:pt>
                <c:pt idx="19">
                  <c:v>185.08</c:v>
                </c:pt>
                <c:pt idx="20">
                  <c:v>185.08</c:v>
                </c:pt>
                <c:pt idx="21">
                  <c:v>185.08</c:v>
                </c:pt>
                <c:pt idx="22">
                  <c:v>185.08</c:v>
                </c:pt>
                <c:pt idx="23">
                  <c:v>185.08</c:v>
                </c:pt>
                <c:pt idx="24">
                  <c:v>185.08</c:v>
                </c:pt>
                <c:pt idx="25">
                  <c:v>185.08</c:v>
                </c:pt>
                <c:pt idx="26">
                  <c:v>185.08</c:v>
                </c:pt>
                <c:pt idx="27">
                  <c:v>185.08</c:v>
                </c:pt>
                <c:pt idx="28">
                  <c:v>185.08</c:v>
                </c:pt>
                <c:pt idx="29">
                  <c:v>185.08</c:v>
                </c:pt>
                <c:pt idx="30">
                  <c:v>185.08</c:v>
                </c:pt>
                <c:pt idx="31">
                  <c:v>185.08</c:v>
                </c:pt>
                <c:pt idx="32">
                  <c:v>185.08</c:v>
                </c:pt>
                <c:pt idx="33">
                  <c:v>185.08</c:v>
                </c:pt>
                <c:pt idx="34">
                  <c:v>185.08</c:v>
                </c:pt>
                <c:pt idx="35">
                  <c:v>185.08</c:v>
                </c:pt>
                <c:pt idx="36">
                  <c:v>185.08</c:v>
                </c:pt>
                <c:pt idx="37">
                  <c:v>185.08</c:v>
                </c:pt>
                <c:pt idx="38">
                  <c:v>185.08</c:v>
                </c:pt>
                <c:pt idx="39">
                  <c:v>185.08</c:v>
                </c:pt>
                <c:pt idx="40">
                  <c:v>185.08</c:v>
                </c:pt>
                <c:pt idx="41">
                  <c:v>185.08</c:v>
                </c:pt>
                <c:pt idx="42">
                  <c:v>185.08</c:v>
                </c:pt>
                <c:pt idx="43">
                  <c:v>185.08</c:v>
                </c:pt>
                <c:pt idx="44">
                  <c:v>185.08</c:v>
                </c:pt>
                <c:pt idx="45">
                  <c:v>185.08</c:v>
                </c:pt>
                <c:pt idx="46">
                  <c:v>185.08</c:v>
                </c:pt>
                <c:pt idx="47">
                  <c:v>185.08</c:v>
                </c:pt>
                <c:pt idx="48">
                  <c:v>185.08</c:v>
                </c:pt>
                <c:pt idx="49">
                  <c:v>185.08</c:v>
                </c:pt>
                <c:pt idx="50">
                  <c:v>185.08</c:v>
                </c:pt>
                <c:pt idx="51">
                  <c:v>185.08</c:v>
                </c:pt>
                <c:pt idx="52">
                  <c:v>185.08</c:v>
                </c:pt>
                <c:pt idx="53">
                  <c:v>185.08</c:v>
                </c:pt>
                <c:pt idx="54">
                  <c:v>185.08</c:v>
                </c:pt>
                <c:pt idx="55">
                  <c:v>185.08</c:v>
                </c:pt>
                <c:pt idx="56">
                  <c:v>185.08</c:v>
                </c:pt>
                <c:pt idx="57">
                  <c:v>185.08</c:v>
                </c:pt>
                <c:pt idx="58">
                  <c:v>185.08</c:v>
                </c:pt>
                <c:pt idx="59">
                  <c:v>185.08</c:v>
                </c:pt>
                <c:pt idx="60">
                  <c:v>185.08</c:v>
                </c:pt>
                <c:pt idx="61">
                  <c:v>185.08</c:v>
                </c:pt>
                <c:pt idx="62">
                  <c:v>185.08</c:v>
                </c:pt>
                <c:pt idx="63">
                  <c:v>185.08</c:v>
                </c:pt>
                <c:pt idx="64">
                  <c:v>185.08</c:v>
                </c:pt>
                <c:pt idx="65">
                  <c:v>185.08</c:v>
                </c:pt>
                <c:pt idx="66">
                  <c:v>185.08</c:v>
                </c:pt>
                <c:pt idx="67">
                  <c:v>185.08</c:v>
                </c:pt>
                <c:pt idx="68">
                  <c:v>185.08</c:v>
                </c:pt>
                <c:pt idx="69">
                  <c:v>185.08</c:v>
                </c:pt>
                <c:pt idx="70">
                  <c:v>185.08</c:v>
                </c:pt>
                <c:pt idx="71">
                  <c:v>185.08</c:v>
                </c:pt>
                <c:pt idx="72">
                  <c:v>185.08</c:v>
                </c:pt>
                <c:pt idx="73">
                  <c:v>185.08</c:v>
                </c:pt>
                <c:pt idx="74">
                  <c:v>185.08</c:v>
                </c:pt>
                <c:pt idx="75">
                  <c:v>185.08</c:v>
                </c:pt>
                <c:pt idx="76">
                  <c:v>185.08</c:v>
                </c:pt>
                <c:pt idx="77">
                  <c:v>185.08</c:v>
                </c:pt>
                <c:pt idx="78">
                  <c:v>185.08</c:v>
                </c:pt>
                <c:pt idx="79">
                  <c:v>185.08</c:v>
                </c:pt>
                <c:pt idx="80">
                  <c:v>185.08</c:v>
                </c:pt>
                <c:pt idx="81">
                  <c:v>185.08</c:v>
                </c:pt>
                <c:pt idx="82">
                  <c:v>185.08</c:v>
                </c:pt>
                <c:pt idx="83">
                  <c:v>185.08</c:v>
                </c:pt>
                <c:pt idx="84">
                  <c:v>185.08</c:v>
                </c:pt>
                <c:pt idx="85">
                  <c:v>185.08</c:v>
                </c:pt>
                <c:pt idx="86">
                  <c:v>185.08</c:v>
                </c:pt>
                <c:pt idx="87">
                  <c:v>185.08</c:v>
                </c:pt>
                <c:pt idx="88">
                  <c:v>185.08</c:v>
                </c:pt>
                <c:pt idx="89">
                  <c:v>185.08</c:v>
                </c:pt>
                <c:pt idx="90">
                  <c:v>185.08</c:v>
                </c:pt>
                <c:pt idx="91">
                  <c:v>185.08</c:v>
                </c:pt>
                <c:pt idx="92">
                  <c:v>185.08</c:v>
                </c:pt>
                <c:pt idx="93">
                  <c:v>185.08</c:v>
                </c:pt>
                <c:pt idx="94">
                  <c:v>185.08</c:v>
                </c:pt>
                <c:pt idx="95">
                  <c:v>185.08</c:v>
                </c:pt>
                <c:pt idx="96">
                  <c:v>185.08</c:v>
                </c:pt>
                <c:pt idx="97">
                  <c:v>185.08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07-43CF-B4F2-CA2D631F0B30}"/>
            </c:ext>
          </c:extLst>
        </c:ser>
        <c:ser>
          <c:idx val="1"/>
          <c:order val="1"/>
          <c:tx>
            <c:strRef>
              <c:f>'M&amp;R-Charts'!$O$2</c:f>
              <c:strCache>
                <c:ptCount val="1"/>
                <c:pt idx="0">
                  <c:v>CL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'M&amp;R-Charts'!$O$3:$O$100</c:f>
              <c:numCache>
                <c:formatCode>0.00</c:formatCode>
                <c:ptCount val="98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200</c:v>
                </c:pt>
                <c:pt idx="80">
                  <c:v>200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200</c:v>
                </c:pt>
                <c:pt idx="85">
                  <c:v>200</c:v>
                </c:pt>
                <c:pt idx="86">
                  <c:v>200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  <c:pt idx="90">
                  <c:v>200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7-43CF-B4F2-CA2D631F0B30}"/>
            </c:ext>
          </c:extLst>
        </c:ser>
        <c:ser>
          <c:idx val="2"/>
          <c:order val="2"/>
          <c:tx>
            <c:strRef>
              <c:f>'M&amp;R-Charts'!$P$2</c:f>
              <c:strCache>
                <c:ptCount val="1"/>
                <c:pt idx="0">
                  <c:v>UCL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'M&amp;R-Charts'!$P$3:$P$100</c:f>
              <c:numCache>
                <c:formatCode>0.00</c:formatCode>
                <c:ptCount val="98"/>
                <c:pt idx="0">
                  <c:v>214.92</c:v>
                </c:pt>
                <c:pt idx="1">
                  <c:v>214.92</c:v>
                </c:pt>
                <c:pt idx="2">
                  <c:v>214.92</c:v>
                </c:pt>
                <c:pt idx="3">
                  <c:v>214.92</c:v>
                </c:pt>
                <c:pt idx="4">
                  <c:v>214.92</c:v>
                </c:pt>
                <c:pt idx="5">
                  <c:v>214.92</c:v>
                </c:pt>
                <c:pt idx="6">
                  <c:v>214.92</c:v>
                </c:pt>
                <c:pt idx="7">
                  <c:v>214.92</c:v>
                </c:pt>
                <c:pt idx="8">
                  <c:v>214.92</c:v>
                </c:pt>
                <c:pt idx="9">
                  <c:v>214.92</c:v>
                </c:pt>
                <c:pt idx="10">
                  <c:v>214.92</c:v>
                </c:pt>
                <c:pt idx="11">
                  <c:v>214.92</c:v>
                </c:pt>
                <c:pt idx="12">
                  <c:v>214.92</c:v>
                </c:pt>
                <c:pt idx="13">
                  <c:v>214.92</c:v>
                </c:pt>
                <c:pt idx="14">
                  <c:v>214.92</c:v>
                </c:pt>
                <c:pt idx="15">
                  <c:v>214.92</c:v>
                </c:pt>
                <c:pt idx="16">
                  <c:v>214.92</c:v>
                </c:pt>
                <c:pt idx="17">
                  <c:v>214.92</c:v>
                </c:pt>
                <c:pt idx="18">
                  <c:v>214.92</c:v>
                </c:pt>
                <c:pt idx="19">
                  <c:v>214.92</c:v>
                </c:pt>
                <c:pt idx="20">
                  <c:v>214.92</c:v>
                </c:pt>
                <c:pt idx="21">
                  <c:v>214.92</c:v>
                </c:pt>
                <c:pt idx="22">
                  <c:v>214.92</c:v>
                </c:pt>
                <c:pt idx="23">
                  <c:v>214.92</c:v>
                </c:pt>
                <c:pt idx="24">
                  <c:v>214.92</c:v>
                </c:pt>
                <c:pt idx="25">
                  <c:v>214.92</c:v>
                </c:pt>
                <c:pt idx="26">
                  <c:v>214.92</c:v>
                </c:pt>
                <c:pt idx="27">
                  <c:v>214.92</c:v>
                </c:pt>
                <c:pt idx="28">
                  <c:v>214.92</c:v>
                </c:pt>
                <c:pt idx="29">
                  <c:v>214.92</c:v>
                </c:pt>
                <c:pt idx="30">
                  <c:v>214.92</c:v>
                </c:pt>
                <c:pt idx="31">
                  <c:v>214.92</c:v>
                </c:pt>
                <c:pt idx="32">
                  <c:v>214.92</c:v>
                </c:pt>
                <c:pt idx="33">
                  <c:v>214.92</c:v>
                </c:pt>
                <c:pt idx="34">
                  <c:v>214.92</c:v>
                </c:pt>
                <c:pt idx="35">
                  <c:v>214.92</c:v>
                </c:pt>
                <c:pt idx="36">
                  <c:v>214.92</c:v>
                </c:pt>
                <c:pt idx="37">
                  <c:v>214.92</c:v>
                </c:pt>
                <c:pt idx="38">
                  <c:v>214.92</c:v>
                </c:pt>
                <c:pt idx="39">
                  <c:v>214.92</c:v>
                </c:pt>
                <c:pt idx="40">
                  <c:v>214.92</c:v>
                </c:pt>
                <c:pt idx="41">
                  <c:v>214.92</c:v>
                </c:pt>
                <c:pt idx="42">
                  <c:v>214.92</c:v>
                </c:pt>
                <c:pt idx="43">
                  <c:v>214.92</c:v>
                </c:pt>
                <c:pt idx="44">
                  <c:v>214.92</c:v>
                </c:pt>
                <c:pt idx="45">
                  <c:v>214.92</c:v>
                </c:pt>
                <c:pt idx="46">
                  <c:v>214.92</c:v>
                </c:pt>
                <c:pt idx="47">
                  <c:v>214.92</c:v>
                </c:pt>
                <c:pt idx="48">
                  <c:v>214.92</c:v>
                </c:pt>
                <c:pt idx="49">
                  <c:v>214.92</c:v>
                </c:pt>
                <c:pt idx="50">
                  <c:v>214.92</c:v>
                </c:pt>
                <c:pt idx="51">
                  <c:v>214.92</c:v>
                </c:pt>
                <c:pt idx="52">
                  <c:v>214.92</c:v>
                </c:pt>
                <c:pt idx="53">
                  <c:v>214.92</c:v>
                </c:pt>
                <c:pt idx="54">
                  <c:v>214.92</c:v>
                </c:pt>
                <c:pt idx="55">
                  <c:v>214.92</c:v>
                </c:pt>
                <c:pt idx="56">
                  <c:v>214.92</c:v>
                </c:pt>
                <c:pt idx="57">
                  <c:v>214.92</c:v>
                </c:pt>
                <c:pt idx="58">
                  <c:v>214.92</c:v>
                </c:pt>
                <c:pt idx="59">
                  <c:v>214.92</c:v>
                </c:pt>
                <c:pt idx="60">
                  <c:v>214.92</c:v>
                </c:pt>
                <c:pt idx="61">
                  <c:v>214.92</c:v>
                </c:pt>
                <c:pt idx="62">
                  <c:v>214.92</c:v>
                </c:pt>
                <c:pt idx="63">
                  <c:v>214.92</c:v>
                </c:pt>
                <c:pt idx="64">
                  <c:v>214.92</c:v>
                </c:pt>
                <c:pt idx="65">
                  <c:v>214.92</c:v>
                </c:pt>
                <c:pt idx="66">
                  <c:v>214.92</c:v>
                </c:pt>
                <c:pt idx="67">
                  <c:v>214.92</c:v>
                </c:pt>
                <c:pt idx="68">
                  <c:v>214.92</c:v>
                </c:pt>
                <c:pt idx="69">
                  <c:v>214.92</c:v>
                </c:pt>
                <c:pt idx="70">
                  <c:v>214.92</c:v>
                </c:pt>
                <c:pt idx="71">
                  <c:v>214.92</c:v>
                </c:pt>
                <c:pt idx="72">
                  <c:v>214.92</c:v>
                </c:pt>
                <c:pt idx="73">
                  <c:v>214.92</c:v>
                </c:pt>
                <c:pt idx="74">
                  <c:v>214.92</c:v>
                </c:pt>
                <c:pt idx="75">
                  <c:v>214.92</c:v>
                </c:pt>
                <c:pt idx="76">
                  <c:v>214.92</c:v>
                </c:pt>
                <c:pt idx="77">
                  <c:v>214.92</c:v>
                </c:pt>
                <c:pt idx="78">
                  <c:v>214.92</c:v>
                </c:pt>
                <c:pt idx="79">
                  <c:v>214.92</c:v>
                </c:pt>
                <c:pt idx="80">
                  <c:v>214.92</c:v>
                </c:pt>
                <c:pt idx="81">
                  <c:v>214.92</c:v>
                </c:pt>
                <c:pt idx="82">
                  <c:v>214.92</c:v>
                </c:pt>
                <c:pt idx="83">
                  <c:v>214.92</c:v>
                </c:pt>
                <c:pt idx="84">
                  <c:v>214.92</c:v>
                </c:pt>
                <c:pt idx="85">
                  <c:v>214.92</c:v>
                </c:pt>
                <c:pt idx="86">
                  <c:v>214.92</c:v>
                </c:pt>
                <c:pt idx="87">
                  <c:v>214.92</c:v>
                </c:pt>
                <c:pt idx="88">
                  <c:v>214.92</c:v>
                </c:pt>
                <c:pt idx="89">
                  <c:v>214.92</c:v>
                </c:pt>
                <c:pt idx="90">
                  <c:v>214.92</c:v>
                </c:pt>
                <c:pt idx="91">
                  <c:v>214.92</c:v>
                </c:pt>
                <c:pt idx="92">
                  <c:v>214.92</c:v>
                </c:pt>
                <c:pt idx="93">
                  <c:v>214.92</c:v>
                </c:pt>
                <c:pt idx="94">
                  <c:v>214.92</c:v>
                </c:pt>
                <c:pt idx="95">
                  <c:v>214.92</c:v>
                </c:pt>
                <c:pt idx="96">
                  <c:v>214.92</c:v>
                </c:pt>
                <c:pt idx="97">
                  <c:v>214.92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7-43CF-B4F2-CA2D631F0B30}"/>
            </c:ext>
          </c:extLst>
        </c:ser>
        <c:ser>
          <c:idx val="3"/>
          <c:order val="3"/>
          <c:tx>
            <c:strRef>
              <c:f>'M&amp;R-Charts'!$Q$2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'M&amp;R-Charts'!$Q$3:$Q$100</c:f>
              <c:numCache>
                <c:formatCode>General</c:formatCode>
                <c:ptCount val="98"/>
                <c:pt idx="0">
                  <c:v>194.32565556304377</c:v>
                </c:pt>
                <c:pt idx="1">
                  <c:v>192.02145824754439</c:v>
                </c:pt>
                <c:pt idx="2">
                  <c:v>204.61742412133614</c:v>
                </c:pt>
                <c:pt idx="3">
                  <c:v>199.85573057074527</c:v>
                </c:pt>
                <c:pt idx="4">
                  <c:v>196.68905809920162</c:v>
                </c:pt>
                <c:pt idx="5">
                  <c:v>201.1763866156129</c:v>
                </c:pt>
                <c:pt idx="6">
                  <c:v>194.86527981231026</c:v>
                </c:pt>
                <c:pt idx="7">
                  <c:v>197.06813346417738</c:v>
                </c:pt>
                <c:pt idx="8">
                  <c:v>193.2935361776365</c:v>
                </c:pt>
                <c:pt idx="9">
                  <c:v>207.88433122049454</c:v>
                </c:pt>
                <c:pt idx="10">
                  <c:v>203.72874724037834</c:v>
                </c:pt>
                <c:pt idx="11">
                  <c:v>202.234655307195</c:v>
                </c:pt>
                <c:pt idx="12">
                  <c:v>208.03067899992129</c:v>
                </c:pt>
                <c:pt idx="13">
                  <c:v>197.29527133289065</c:v>
                </c:pt>
                <c:pt idx="14">
                  <c:v>204.87534895520201</c:v>
                </c:pt>
                <c:pt idx="15">
                  <c:v>200.13190485148999</c:v>
                </c:pt>
                <c:pt idx="16">
                  <c:v>198.41735639008638</c:v>
                </c:pt>
                <c:pt idx="17">
                  <c:v>198.9637378868525</c:v>
                </c:pt>
                <c:pt idx="18">
                  <c:v>190.51122806021678</c:v>
                </c:pt>
                <c:pt idx="19">
                  <c:v>191.5737471714487</c:v>
                </c:pt>
                <c:pt idx="20">
                  <c:v>209.37055710113677</c:v>
                </c:pt>
                <c:pt idx="21">
                  <c:v>192.06001210876977</c:v>
                </c:pt>
                <c:pt idx="22">
                  <c:v>198.26453271613389</c:v>
                </c:pt>
                <c:pt idx="23">
                  <c:v>195.28221660396494</c:v>
                </c:pt>
                <c:pt idx="24">
                  <c:v>196.72177922903191</c:v>
                </c:pt>
                <c:pt idx="25">
                  <c:v>196.81621092424766</c:v>
                </c:pt>
                <c:pt idx="26">
                  <c:v>194.35666173999104</c:v>
                </c:pt>
                <c:pt idx="27">
                  <c:v>207.39292279428446</c:v>
                </c:pt>
                <c:pt idx="28">
                  <c:v>197.99840740510516</c:v>
                </c:pt>
                <c:pt idx="29">
                  <c:v>209.39659575513576</c:v>
                </c:pt>
                <c:pt idx="30">
                  <c:v>201.85458264341139</c:v>
                </c:pt>
                <c:pt idx="31">
                  <c:v>198.01885411020481</c:v>
                </c:pt>
                <c:pt idx="32">
                  <c:v>195.63376670912928</c:v>
                </c:pt>
                <c:pt idx="33">
                  <c:v>190.7121835919468</c:v>
                </c:pt>
                <c:pt idx="34">
                  <c:v>198.09129481697619</c:v>
                </c:pt>
                <c:pt idx="35">
                  <c:v>206.98352786039598</c:v>
                </c:pt>
                <c:pt idx="36">
                  <c:v>199.83662266978914</c:v>
                </c:pt>
                <c:pt idx="37">
                  <c:v>199.99575293870834</c:v>
                </c:pt>
                <c:pt idx="38">
                  <c:v>202.80145146857555</c:v>
                </c:pt>
                <c:pt idx="39">
                  <c:v>193.41842375416496</c:v>
                </c:pt>
                <c:pt idx="40">
                  <c:v>199.69266340015636</c:v>
                </c:pt>
                <c:pt idx="41">
                  <c:v>204.43382953463095</c:v>
                </c:pt>
                <c:pt idx="42">
                  <c:v>195.18374774055266</c:v>
                </c:pt>
                <c:pt idx="43">
                  <c:v>198.97168893792914</c:v>
                </c:pt>
                <c:pt idx="44">
                  <c:v>202.51654326756778</c:v>
                </c:pt>
                <c:pt idx="45">
                  <c:v>184.93491695712092</c:v>
                </c:pt>
                <c:pt idx="46">
                  <c:v>202.44961848888181</c:v>
                </c:pt>
                <c:pt idx="47">
                  <c:v>207.22832126964545</c:v>
                </c:pt>
                <c:pt idx="48">
                  <c:v>192.67622655505821</c:v>
                </c:pt>
                <c:pt idx="49">
                  <c:v>198.75102874456124</c:v>
                </c:pt>
                <c:pt idx="50">
                  <c:v>189.00057061558286</c:v>
                </c:pt>
                <c:pt idx="51">
                  <c:v>201.93506572964316</c:v>
                </c:pt>
                <c:pt idx="52">
                  <c:v>201.51887170961757</c:v>
                </c:pt>
                <c:pt idx="53">
                  <c:v>199.4259048525648</c:v>
                </c:pt>
                <c:pt idx="54">
                  <c:v>200.14374929817515</c:v>
                </c:pt>
                <c:pt idx="55">
                  <c:v>212.62822699491522</c:v>
                </c:pt>
                <c:pt idx="56">
                  <c:v>207.59535334249998</c:v>
                </c:pt>
                <c:pt idx="57">
                  <c:v>190.32357447458332</c:v>
                </c:pt>
                <c:pt idx="58">
                  <c:v>207.16314872143596</c:v>
                </c:pt>
                <c:pt idx="59">
                  <c:v>197.37041359622467</c:v>
                </c:pt>
                <c:pt idx="60">
                  <c:v>199.82631199174676</c:v>
                </c:pt>
                <c:pt idx="61">
                  <c:v>197.49863955836895</c:v>
                </c:pt>
                <c:pt idx="62">
                  <c:v>205.58408785480333</c:v>
                </c:pt>
                <c:pt idx="63">
                  <c:v>192.12676927706383</c:v>
                </c:pt>
                <c:pt idx="64">
                  <c:v>193.60936709525021</c:v>
                </c:pt>
                <c:pt idx="65">
                  <c:v>200.5110941096867</c:v>
                </c:pt>
                <c:pt idx="66">
                  <c:v>197.93571694923554</c:v>
                </c:pt>
                <c:pt idx="67">
                  <c:v>204.18482875440444</c:v>
                </c:pt>
                <c:pt idx="68">
                  <c:v>203.79057797479243</c:v>
                </c:pt>
                <c:pt idx="69">
                  <c:v>201.67603610971946</c:v>
                </c:pt>
                <c:pt idx="70">
                  <c:v>206.61005956280212</c:v>
                </c:pt>
                <c:pt idx="71">
                  <c:v>193.30628866187257</c:v>
                </c:pt>
                <c:pt idx="72">
                  <c:v>198.39639535872737</c:v>
                </c:pt>
                <c:pt idx="73">
                  <c:v>195.87125621811157</c:v>
                </c:pt>
                <c:pt idx="74">
                  <c:v>204.59706931695573</c:v>
                </c:pt>
                <c:pt idx="75">
                  <c:v>197.66427568152807</c:v>
                </c:pt>
                <c:pt idx="76">
                  <c:v>201.23865083862029</c:v>
                </c:pt>
                <c:pt idx="77">
                  <c:v>196.77045729019244</c:v>
                </c:pt>
                <c:pt idx="78">
                  <c:v>199.88555568430576</c:v>
                </c:pt>
                <c:pt idx="79">
                  <c:v>204.00608031108717</c:v>
                </c:pt>
                <c:pt idx="80">
                  <c:v>209.12155302424495</c:v>
                </c:pt>
                <c:pt idx="81">
                  <c:v>196.7286767618674</c:v>
                </c:pt>
                <c:pt idx="82">
                  <c:v>198.36076930501497</c:v>
                </c:pt>
                <c:pt idx="83">
                  <c:v>199.62166287093569</c:v>
                </c:pt>
                <c:pt idx="84">
                  <c:v>199.42162708550097</c:v>
                </c:pt>
                <c:pt idx="85">
                  <c:v>206.60453031505949</c:v>
                </c:pt>
                <c:pt idx="86">
                  <c:v>198.04480079724263</c:v>
                </c:pt>
                <c:pt idx="87">
                  <c:v>200.66576577044509</c:v>
                </c:pt>
                <c:pt idx="88">
                  <c:v>204.07083797094901</c:v>
                </c:pt>
                <c:pt idx="89">
                  <c:v>200.62246448696911</c:v>
                </c:pt>
                <c:pt idx="90">
                  <c:v>191.21355244002132</c:v>
                </c:pt>
                <c:pt idx="91">
                  <c:v>203.07126587497629</c:v>
                </c:pt>
                <c:pt idx="92">
                  <c:v>202.05531027009283</c:v>
                </c:pt>
                <c:pt idx="93">
                  <c:v>205.66088929648689</c:v>
                </c:pt>
                <c:pt idx="94">
                  <c:v>195.03293795457191</c:v>
                </c:pt>
                <c:pt idx="95">
                  <c:v>203.82238987390375</c:v>
                </c:pt>
                <c:pt idx="96">
                  <c:v>203.48410199015302</c:v>
                </c:pt>
                <c:pt idx="97">
                  <c:v>198.96104445609117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7-43CF-B4F2-CA2D631F0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565136"/>
        <c:axId val="625156296"/>
      </c:lineChart>
      <c:catAx>
        <c:axId val="428565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156296"/>
        <c:crosses val="autoZero"/>
        <c:auto val="1"/>
        <c:lblAlgn val="ctr"/>
        <c:lblOffset val="100"/>
        <c:noMultiLvlLbl val="0"/>
      </c:catAx>
      <c:valAx>
        <c:axId val="62515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56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R-chart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'M&amp;R-Charts'!$J$2</c:f>
              <c:strCache>
                <c:ptCount val="1"/>
                <c:pt idx="0">
                  <c:v>LCL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'M&amp;R-Charts'!$J$3:$J$100</c:f>
              <c:numCache>
                <c:formatCode>0.00</c:formatCode>
                <c:ptCount val="98"/>
                <c:pt idx="0">
                  <c:v>5.44</c:v>
                </c:pt>
                <c:pt idx="1">
                  <c:v>5.44</c:v>
                </c:pt>
                <c:pt idx="2">
                  <c:v>5.44</c:v>
                </c:pt>
                <c:pt idx="3">
                  <c:v>5.44</c:v>
                </c:pt>
                <c:pt idx="4">
                  <c:v>5.44</c:v>
                </c:pt>
                <c:pt idx="5">
                  <c:v>5.44</c:v>
                </c:pt>
                <c:pt idx="6">
                  <c:v>5.44</c:v>
                </c:pt>
                <c:pt idx="7">
                  <c:v>5.44</c:v>
                </c:pt>
                <c:pt idx="8">
                  <c:v>5.44</c:v>
                </c:pt>
                <c:pt idx="9">
                  <c:v>5.44</c:v>
                </c:pt>
                <c:pt idx="10">
                  <c:v>5.44</c:v>
                </c:pt>
                <c:pt idx="11">
                  <c:v>5.44</c:v>
                </c:pt>
                <c:pt idx="12">
                  <c:v>5.44</c:v>
                </c:pt>
                <c:pt idx="13">
                  <c:v>5.44</c:v>
                </c:pt>
                <c:pt idx="14">
                  <c:v>5.44</c:v>
                </c:pt>
                <c:pt idx="15">
                  <c:v>5.44</c:v>
                </c:pt>
                <c:pt idx="16">
                  <c:v>5.44</c:v>
                </c:pt>
                <c:pt idx="17">
                  <c:v>5.44</c:v>
                </c:pt>
                <c:pt idx="18">
                  <c:v>5.44</c:v>
                </c:pt>
                <c:pt idx="19">
                  <c:v>5.44</c:v>
                </c:pt>
                <c:pt idx="20">
                  <c:v>5.44</c:v>
                </c:pt>
                <c:pt idx="21">
                  <c:v>5.44</c:v>
                </c:pt>
                <c:pt idx="22">
                  <c:v>5.44</c:v>
                </c:pt>
                <c:pt idx="23">
                  <c:v>5.44</c:v>
                </c:pt>
                <c:pt idx="24">
                  <c:v>5.44</c:v>
                </c:pt>
                <c:pt idx="25">
                  <c:v>5.44</c:v>
                </c:pt>
                <c:pt idx="26">
                  <c:v>5.44</c:v>
                </c:pt>
                <c:pt idx="27">
                  <c:v>5.44</c:v>
                </c:pt>
                <c:pt idx="28">
                  <c:v>5.44</c:v>
                </c:pt>
                <c:pt idx="29">
                  <c:v>5.44</c:v>
                </c:pt>
                <c:pt idx="30">
                  <c:v>5.44</c:v>
                </c:pt>
                <c:pt idx="31">
                  <c:v>5.44</c:v>
                </c:pt>
                <c:pt idx="32">
                  <c:v>5.44</c:v>
                </c:pt>
                <c:pt idx="33">
                  <c:v>5.44</c:v>
                </c:pt>
                <c:pt idx="34">
                  <c:v>5.44</c:v>
                </c:pt>
                <c:pt idx="35">
                  <c:v>5.44</c:v>
                </c:pt>
                <c:pt idx="36">
                  <c:v>5.44</c:v>
                </c:pt>
                <c:pt idx="37">
                  <c:v>5.44</c:v>
                </c:pt>
                <c:pt idx="38">
                  <c:v>5.44</c:v>
                </c:pt>
                <c:pt idx="39">
                  <c:v>5.44</c:v>
                </c:pt>
                <c:pt idx="40">
                  <c:v>5.44</c:v>
                </c:pt>
                <c:pt idx="41">
                  <c:v>5.44</c:v>
                </c:pt>
                <c:pt idx="42">
                  <c:v>5.44</c:v>
                </c:pt>
                <c:pt idx="43">
                  <c:v>5.44</c:v>
                </c:pt>
                <c:pt idx="44">
                  <c:v>5.44</c:v>
                </c:pt>
                <c:pt idx="45">
                  <c:v>5.44</c:v>
                </c:pt>
                <c:pt idx="46">
                  <c:v>5.44</c:v>
                </c:pt>
                <c:pt idx="47">
                  <c:v>5.44</c:v>
                </c:pt>
                <c:pt idx="48">
                  <c:v>5.44</c:v>
                </c:pt>
                <c:pt idx="49">
                  <c:v>5.44</c:v>
                </c:pt>
                <c:pt idx="50">
                  <c:v>5.44</c:v>
                </c:pt>
                <c:pt idx="51">
                  <c:v>5.44</c:v>
                </c:pt>
                <c:pt idx="52">
                  <c:v>5.44</c:v>
                </c:pt>
                <c:pt idx="53">
                  <c:v>5.44</c:v>
                </c:pt>
                <c:pt idx="54">
                  <c:v>5.44</c:v>
                </c:pt>
                <c:pt idx="55">
                  <c:v>5.44</c:v>
                </c:pt>
                <c:pt idx="56">
                  <c:v>5.44</c:v>
                </c:pt>
                <c:pt idx="57">
                  <c:v>5.44</c:v>
                </c:pt>
                <c:pt idx="58">
                  <c:v>5.44</c:v>
                </c:pt>
                <c:pt idx="59">
                  <c:v>5.44</c:v>
                </c:pt>
                <c:pt idx="60">
                  <c:v>5.44</c:v>
                </c:pt>
                <c:pt idx="61">
                  <c:v>5.44</c:v>
                </c:pt>
                <c:pt idx="62">
                  <c:v>5.44</c:v>
                </c:pt>
                <c:pt idx="63">
                  <c:v>5.44</c:v>
                </c:pt>
                <c:pt idx="64">
                  <c:v>5.44</c:v>
                </c:pt>
                <c:pt idx="65">
                  <c:v>5.44</c:v>
                </c:pt>
                <c:pt idx="66">
                  <c:v>5.44</c:v>
                </c:pt>
                <c:pt idx="67">
                  <c:v>5.44</c:v>
                </c:pt>
                <c:pt idx="68">
                  <c:v>5.44</c:v>
                </c:pt>
                <c:pt idx="69">
                  <c:v>5.44</c:v>
                </c:pt>
                <c:pt idx="70">
                  <c:v>5.44</c:v>
                </c:pt>
                <c:pt idx="71">
                  <c:v>5.44</c:v>
                </c:pt>
                <c:pt idx="72">
                  <c:v>5.44</c:v>
                </c:pt>
                <c:pt idx="73">
                  <c:v>5.44</c:v>
                </c:pt>
                <c:pt idx="74">
                  <c:v>5.44</c:v>
                </c:pt>
                <c:pt idx="75">
                  <c:v>5.44</c:v>
                </c:pt>
                <c:pt idx="76">
                  <c:v>5.44</c:v>
                </c:pt>
                <c:pt idx="77">
                  <c:v>5.44</c:v>
                </c:pt>
                <c:pt idx="78">
                  <c:v>5.44</c:v>
                </c:pt>
                <c:pt idx="79">
                  <c:v>5.44</c:v>
                </c:pt>
                <c:pt idx="80">
                  <c:v>5.44</c:v>
                </c:pt>
                <c:pt idx="81">
                  <c:v>5.44</c:v>
                </c:pt>
                <c:pt idx="82">
                  <c:v>5.44</c:v>
                </c:pt>
                <c:pt idx="83">
                  <c:v>5.44</c:v>
                </c:pt>
                <c:pt idx="84">
                  <c:v>5.44</c:v>
                </c:pt>
                <c:pt idx="85">
                  <c:v>5.44</c:v>
                </c:pt>
                <c:pt idx="86">
                  <c:v>5.44</c:v>
                </c:pt>
                <c:pt idx="87">
                  <c:v>5.44</c:v>
                </c:pt>
                <c:pt idx="88">
                  <c:v>5.44</c:v>
                </c:pt>
                <c:pt idx="89">
                  <c:v>5.44</c:v>
                </c:pt>
                <c:pt idx="90">
                  <c:v>5.44</c:v>
                </c:pt>
                <c:pt idx="91">
                  <c:v>5.44</c:v>
                </c:pt>
                <c:pt idx="92">
                  <c:v>5.44</c:v>
                </c:pt>
                <c:pt idx="93">
                  <c:v>5.44</c:v>
                </c:pt>
                <c:pt idx="94">
                  <c:v>5.44</c:v>
                </c:pt>
                <c:pt idx="95">
                  <c:v>5.44</c:v>
                </c:pt>
                <c:pt idx="96">
                  <c:v>5.44</c:v>
                </c:pt>
                <c:pt idx="97">
                  <c:v>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2C-4F8C-B2AA-A9A8D3FEF9F4}"/>
            </c:ext>
          </c:extLst>
        </c:ser>
        <c:ser>
          <c:idx val="1"/>
          <c:order val="1"/>
          <c:tx>
            <c:strRef>
              <c:f>'M&amp;R-Charts'!$K$2</c:f>
              <c:strCache>
                <c:ptCount val="1"/>
                <c:pt idx="0">
                  <c:v>CL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'M&amp;R-Charts'!$K$3:$K$100</c:f>
              <c:numCache>
                <c:formatCode>0.00</c:formatCode>
                <c:ptCount val="98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40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40</c:v>
                </c:pt>
                <c:pt idx="92">
                  <c:v>40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40</c:v>
                </c:pt>
                <c:pt idx="97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C-4F8C-B2AA-A9A8D3FEF9F4}"/>
            </c:ext>
          </c:extLst>
        </c:ser>
        <c:ser>
          <c:idx val="2"/>
          <c:order val="2"/>
          <c:tx>
            <c:strRef>
              <c:f>'M&amp;R-Charts'!$L$2</c:f>
              <c:strCache>
                <c:ptCount val="1"/>
                <c:pt idx="0">
                  <c:v>UCL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'M&amp;R-Charts'!$L$3:$L$100</c:f>
              <c:numCache>
                <c:formatCode>0.00</c:formatCode>
                <c:ptCount val="98"/>
                <c:pt idx="0">
                  <c:v>74.56</c:v>
                </c:pt>
                <c:pt idx="1">
                  <c:v>74.56</c:v>
                </c:pt>
                <c:pt idx="2">
                  <c:v>74.56</c:v>
                </c:pt>
                <c:pt idx="3">
                  <c:v>74.56</c:v>
                </c:pt>
                <c:pt idx="4">
                  <c:v>74.56</c:v>
                </c:pt>
                <c:pt idx="5">
                  <c:v>74.56</c:v>
                </c:pt>
                <c:pt idx="6">
                  <c:v>74.56</c:v>
                </c:pt>
                <c:pt idx="7">
                  <c:v>74.56</c:v>
                </c:pt>
                <c:pt idx="8">
                  <c:v>74.56</c:v>
                </c:pt>
                <c:pt idx="9">
                  <c:v>74.56</c:v>
                </c:pt>
                <c:pt idx="10">
                  <c:v>74.56</c:v>
                </c:pt>
                <c:pt idx="11">
                  <c:v>74.56</c:v>
                </c:pt>
                <c:pt idx="12">
                  <c:v>74.56</c:v>
                </c:pt>
                <c:pt idx="13">
                  <c:v>74.56</c:v>
                </c:pt>
                <c:pt idx="14">
                  <c:v>74.56</c:v>
                </c:pt>
                <c:pt idx="15">
                  <c:v>74.56</c:v>
                </c:pt>
                <c:pt idx="16">
                  <c:v>74.56</c:v>
                </c:pt>
                <c:pt idx="17">
                  <c:v>74.56</c:v>
                </c:pt>
                <c:pt idx="18">
                  <c:v>74.56</c:v>
                </c:pt>
                <c:pt idx="19">
                  <c:v>74.56</c:v>
                </c:pt>
                <c:pt idx="20">
                  <c:v>74.56</c:v>
                </c:pt>
                <c:pt idx="21">
                  <c:v>74.56</c:v>
                </c:pt>
                <c:pt idx="22">
                  <c:v>74.56</c:v>
                </c:pt>
                <c:pt idx="23">
                  <c:v>74.56</c:v>
                </c:pt>
                <c:pt idx="24">
                  <c:v>74.56</c:v>
                </c:pt>
                <c:pt idx="25">
                  <c:v>74.56</c:v>
                </c:pt>
                <c:pt idx="26">
                  <c:v>74.56</c:v>
                </c:pt>
                <c:pt idx="27">
                  <c:v>74.56</c:v>
                </c:pt>
                <c:pt idx="28">
                  <c:v>74.56</c:v>
                </c:pt>
                <c:pt idx="29">
                  <c:v>74.56</c:v>
                </c:pt>
                <c:pt idx="30">
                  <c:v>74.56</c:v>
                </c:pt>
                <c:pt idx="31">
                  <c:v>74.56</c:v>
                </c:pt>
                <c:pt idx="32">
                  <c:v>74.56</c:v>
                </c:pt>
                <c:pt idx="33">
                  <c:v>74.56</c:v>
                </c:pt>
                <c:pt idx="34">
                  <c:v>74.56</c:v>
                </c:pt>
                <c:pt idx="35">
                  <c:v>74.56</c:v>
                </c:pt>
                <c:pt idx="36">
                  <c:v>74.56</c:v>
                </c:pt>
                <c:pt idx="37">
                  <c:v>74.56</c:v>
                </c:pt>
                <c:pt idx="38">
                  <c:v>74.56</c:v>
                </c:pt>
                <c:pt idx="39">
                  <c:v>74.56</c:v>
                </c:pt>
                <c:pt idx="40">
                  <c:v>74.56</c:v>
                </c:pt>
                <c:pt idx="41">
                  <c:v>74.56</c:v>
                </c:pt>
                <c:pt idx="42">
                  <c:v>74.56</c:v>
                </c:pt>
                <c:pt idx="43">
                  <c:v>74.56</c:v>
                </c:pt>
                <c:pt idx="44">
                  <c:v>74.56</c:v>
                </c:pt>
                <c:pt idx="45">
                  <c:v>74.56</c:v>
                </c:pt>
                <c:pt idx="46">
                  <c:v>74.56</c:v>
                </c:pt>
                <c:pt idx="47">
                  <c:v>74.56</c:v>
                </c:pt>
                <c:pt idx="48">
                  <c:v>74.56</c:v>
                </c:pt>
                <c:pt idx="49">
                  <c:v>74.56</c:v>
                </c:pt>
                <c:pt idx="50">
                  <c:v>74.56</c:v>
                </c:pt>
                <c:pt idx="51">
                  <c:v>74.56</c:v>
                </c:pt>
                <c:pt idx="52">
                  <c:v>74.56</c:v>
                </c:pt>
                <c:pt idx="53">
                  <c:v>74.56</c:v>
                </c:pt>
                <c:pt idx="54">
                  <c:v>74.56</c:v>
                </c:pt>
                <c:pt idx="55">
                  <c:v>74.56</c:v>
                </c:pt>
                <c:pt idx="56">
                  <c:v>74.56</c:v>
                </c:pt>
                <c:pt idx="57">
                  <c:v>74.56</c:v>
                </c:pt>
                <c:pt idx="58">
                  <c:v>74.56</c:v>
                </c:pt>
                <c:pt idx="59">
                  <c:v>74.56</c:v>
                </c:pt>
                <c:pt idx="60">
                  <c:v>74.56</c:v>
                </c:pt>
                <c:pt idx="61">
                  <c:v>74.56</c:v>
                </c:pt>
                <c:pt idx="62">
                  <c:v>74.56</c:v>
                </c:pt>
                <c:pt idx="63">
                  <c:v>74.56</c:v>
                </c:pt>
                <c:pt idx="64">
                  <c:v>74.56</c:v>
                </c:pt>
                <c:pt idx="65">
                  <c:v>74.56</c:v>
                </c:pt>
                <c:pt idx="66">
                  <c:v>74.56</c:v>
                </c:pt>
                <c:pt idx="67">
                  <c:v>74.56</c:v>
                </c:pt>
                <c:pt idx="68">
                  <c:v>74.56</c:v>
                </c:pt>
                <c:pt idx="69">
                  <c:v>74.56</c:v>
                </c:pt>
                <c:pt idx="70">
                  <c:v>74.56</c:v>
                </c:pt>
                <c:pt idx="71">
                  <c:v>74.56</c:v>
                </c:pt>
                <c:pt idx="72">
                  <c:v>74.56</c:v>
                </c:pt>
                <c:pt idx="73">
                  <c:v>74.56</c:v>
                </c:pt>
                <c:pt idx="74">
                  <c:v>74.56</c:v>
                </c:pt>
                <c:pt idx="75">
                  <c:v>74.56</c:v>
                </c:pt>
                <c:pt idx="76">
                  <c:v>74.56</c:v>
                </c:pt>
                <c:pt idx="77">
                  <c:v>74.56</c:v>
                </c:pt>
                <c:pt idx="78">
                  <c:v>74.56</c:v>
                </c:pt>
                <c:pt idx="79">
                  <c:v>74.56</c:v>
                </c:pt>
                <c:pt idx="80">
                  <c:v>74.56</c:v>
                </c:pt>
                <c:pt idx="81">
                  <c:v>74.56</c:v>
                </c:pt>
                <c:pt idx="82">
                  <c:v>74.56</c:v>
                </c:pt>
                <c:pt idx="83">
                  <c:v>74.56</c:v>
                </c:pt>
                <c:pt idx="84">
                  <c:v>74.56</c:v>
                </c:pt>
                <c:pt idx="85">
                  <c:v>74.56</c:v>
                </c:pt>
                <c:pt idx="86">
                  <c:v>74.56</c:v>
                </c:pt>
                <c:pt idx="87">
                  <c:v>74.56</c:v>
                </c:pt>
                <c:pt idx="88">
                  <c:v>74.56</c:v>
                </c:pt>
                <c:pt idx="89">
                  <c:v>74.56</c:v>
                </c:pt>
                <c:pt idx="90">
                  <c:v>74.56</c:v>
                </c:pt>
                <c:pt idx="91">
                  <c:v>74.56</c:v>
                </c:pt>
                <c:pt idx="92">
                  <c:v>74.56</c:v>
                </c:pt>
                <c:pt idx="93">
                  <c:v>74.56</c:v>
                </c:pt>
                <c:pt idx="94">
                  <c:v>74.56</c:v>
                </c:pt>
                <c:pt idx="95">
                  <c:v>74.56</c:v>
                </c:pt>
                <c:pt idx="96">
                  <c:v>74.56</c:v>
                </c:pt>
                <c:pt idx="97">
                  <c:v>74.56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2C-4F8C-B2AA-A9A8D3FEF9F4}"/>
            </c:ext>
          </c:extLst>
        </c:ser>
        <c:ser>
          <c:idx val="3"/>
          <c:order val="3"/>
          <c:tx>
            <c:strRef>
              <c:f>'M&amp;R-Charts'!$M$2</c:f>
              <c:strCache>
                <c:ptCount val="1"/>
                <c:pt idx="0">
                  <c:v>Range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'M&amp;R-Charts'!$M$3:$M$100</c:f>
              <c:numCache>
                <c:formatCode>General</c:formatCode>
                <c:ptCount val="98"/>
                <c:pt idx="0">
                  <c:v>55.705251899792898</c:v>
                </c:pt>
                <c:pt idx="1">
                  <c:v>24.759600748285408</c:v>
                </c:pt>
                <c:pt idx="2">
                  <c:v>28.013726139473164</c:v>
                </c:pt>
                <c:pt idx="3">
                  <c:v>46.238068522106488</c:v>
                </c:pt>
                <c:pt idx="4">
                  <c:v>36.758276850016983</c:v>
                </c:pt>
                <c:pt idx="5">
                  <c:v>43.320473663869478</c:v>
                </c:pt>
                <c:pt idx="6">
                  <c:v>14.574635014763999</c:v>
                </c:pt>
                <c:pt idx="7">
                  <c:v>27.984720536708352</c:v>
                </c:pt>
                <c:pt idx="8">
                  <c:v>41.659952497988797</c:v>
                </c:pt>
                <c:pt idx="9">
                  <c:v>36.755477967218184</c:v>
                </c:pt>
                <c:pt idx="10">
                  <c:v>46.721901555842038</c:v>
                </c:pt>
                <c:pt idx="11">
                  <c:v>43.80869963757803</c:v>
                </c:pt>
                <c:pt idx="12">
                  <c:v>48.307391991250597</c:v>
                </c:pt>
                <c:pt idx="13">
                  <c:v>33.63486553545539</c:v>
                </c:pt>
                <c:pt idx="14">
                  <c:v>43.747458396097613</c:v>
                </c:pt>
                <c:pt idx="15">
                  <c:v>47.323454689626345</c:v>
                </c:pt>
                <c:pt idx="16">
                  <c:v>25.344704175425107</c:v>
                </c:pt>
                <c:pt idx="17">
                  <c:v>43.682606788382458</c:v>
                </c:pt>
                <c:pt idx="18">
                  <c:v>42.82085113833682</c:v>
                </c:pt>
                <c:pt idx="19">
                  <c:v>67.775035578196338</c:v>
                </c:pt>
                <c:pt idx="20">
                  <c:v>44.220697156894516</c:v>
                </c:pt>
                <c:pt idx="21">
                  <c:v>31.962196758491842</c:v>
                </c:pt>
                <c:pt idx="22">
                  <c:v>41.764063168189921</c:v>
                </c:pt>
                <c:pt idx="23">
                  <c:v>31.668250697158811</c:v>
                </c:pt>
                <c:pt idx="24">
                  <c:v>61.532475972113303</c:v>
                </c:pt>
                <c:pt idx="25">
                  <c:v>51.884793541668444</c:v>
                </c:pt>
                <c:pt idx="26">
                  <c:v>39.785156940730104</c:v>
                </c:pt>
                <c:pt idx="27">
                  <c:v>34.807102737152803</c:v>
                </c:pt>
                <c:pt idx="28">
                  <c:v>35.55112743717288</c:v>
                </c:pt>
                <c:pt idx="29">
                  <c:v>18.970326031980306</c:v>
                </c:pt>
                <c:pt idx="30">
                  <c:v>29.205355145639146</c:v>
                </c:pt>
                <c:pt idx="31">
                  <c:v>57.655582043683893</c:v>
                </c:pt>
                <c:pt idx="32">
                  <c:v>53.06287301170164</c:v>
                </c:pt>
                <c:pt idx="33">
                  <c:v>33.051754687680869</c:v>
                </c:pt>
                <c:pt idx="34">
                  <c:v>20.145085316289425</c:v>
                </c:pt>
                <c:pt idx="35">
                  <c:v>47.504093714412789</c:v>
                </c:pt>
                <c:pt idx="36">
                  <c:v>32.455741277886034</c:v>
                </c:pt>
                <c:pt idx="37">
                  <c:v>46.439392113522388</c:v>
                </c:pt>
                <c:pt idx="38">
                  <c:v>47.033081822087524</c:v>
                </c:pt>
                <c:pt idx="39">
                  <c:v>25.293926894069216</c:v>
                </c:pt>
                <c:pt idx="40">
                  <c:v>53.298372270027869</c:v>
                </c:pt>
                <c:pt idx="41">
                  <c:v>46.138529526188364</c:v>
                </c:pt>
                <c:pt idx="42">
                  <c:v>23.256026502836164</c:v>
                </c:pt>
                <c:pt idx="43">
                  <c:v>30.079314112467927</c:v>
                </c:pt>
                <c:pt idx="44">
                  <c:v>22.444291800074211</c:v>
                </c:pt>
                <c:pt idx="45">
                  <c:v>45.710507581673824</c:v>
                </c:pt>
                <c:pt idx="46">
                  <c:v>52.697221127002933</c:v>
                </c:pt>
                <c:pt idx="47">
                  <c:v>29.777450552340042</c:v>
                </c:pt>
                <c:pt idx="48">
                  <c:v>46.409561233080296</c:v>
                </c:pt>
                <c:pt idx="49">
                  <c:v>29.886971866670422</c:v>
                </c:pt>
                <c:pt idx="50">
                  <c:v>36.333444588688366</c:v>
                </c:pt>
                <c:pt idx="51">
                  <c:v>41.017885396248602</c:v>
                </c:pt>
                <c:pt idx="52">
                  <c:v>32.274493015468352</c:v>
                </c:pt>
                <c:pt idx="53">
                  <c:v>45.165686665979138</c:v>
                </c:pt>
                <c:pt idx="54">
                  <c:v>38.600162398071831</c:v>
                </c:pt>
                <c:pt idx="55">
                  <c:v>53.603786319816578</c:v>
                </c:pt>
                <c:pt idx="56">
                  <c:v>31.022327496289108</c:v>
                </c:pt>
                <c:pt idx="57">
                  <c:v>45.758284926950665</c:v>
                </c:pt>
                <c:pt idx="58">
                  <c:v>72.727719106217023</c:v>
                </c:pt>
                <c:pt idx="59">
                  <c:v>50.259520027476924</c:v>
                </c:pt>
                <c:pt idx="60">
                  <c:v>33.552035756610991</c:v>
                </c:pt>
                <c:pt idx="61">
                  <c:v>33.07875930576634</c:v>
                </c:pt>
                <c:pt idx="62">
                  <c:v>24.896324967851598</c:v>
                </c:pt>
                <c:pt idx="63">
                  <c:v>52.37404390051617</c:v>
                </c:pt>
                <c:pt idx="64">
                  <c:v>25.13053578427278</c:v>
                </c:pt>
                <c:pt idx="65">
                  <c:v>64.157916908586202</c:v>
                </c:pt>
                <c:pt idx="66">
                  <c:v>31.220016249472678</c:v>
                </c:pt>
                <c:pt idx="67">
                  <c:v>31.69797336364951</c:v>
                </c:pt>
                <c:pt idx="68">
                  <c:v>45.334702197893563</c:v>
                </c:pt>
                <c:pt idx="69">
                  <c:v>36.023892403560382</c:v>
                </c:pt>
                <c:pt idx="70">
                  <c:v>39.001678320192838</c:v>
                </c:pt>
                <c:pt idx="71">
                  <c:v>24.353192240309852</c:v>
                </c:pt>
                <c:pt idx="72">
                  <c:v>55.054994437785325</c:v>
                </c:pt>
                <c:pt idx="73">
                  <c:v>44.424064835482795</c:v>
                </c:pt>
                <c:pt idx="74">
                  <c:v>31.585054405658781</c:v>
                </c:pt>
                <c:pt idx="75">
                  <c:v>41.490548393386916</c:v>
                </c:pt>
                <c:pt idx="76">
                  <c:v>49.293151779541915</c:v>
                </c:pt>
                <c:pt idx="77">
                  <c:v>39.364977411958904</c:v>
                </c:pt>
                <c:pt idx="78">
                  <c:v>34.405081103309982</c:v>
                </c:pt>
                <c:pt idx="79">
                  <c:v>45.288289735865732</c:v>
                </c:pt>
                <c:pt idx="80">
                  <c:v>31.562293397981676</c:v>
                </c:pt>
                <c:pt idx="81">
                  <c:v>39.390298234973045</c:v>
                </c:pt>
                <c:pt idx="82">
                  <c:v>36.563812479635487</c:v>
                </c:pt>
                <c:pt idx="83">
                  <c:v>28.047809867679035</c:v>
                </c:pt>
                <c:pt idx="84">
                  <c:v>27.958791685254027</c:v>
                </c:pt>
                <c:pt idx="85">
                  <c:v>35.03119463600575</c:v>
                </c:pt>
                <c:pt idx="86">
                  <c:v>34.338898316549177</c:v>
                </c:pt>
                <c:pt idx="87">
                  <c:v>33.424028905035101</c:v>
                </c:pt>
                <c:pt idx="88">
                  <c:v>28.176245061702133</c:v>
                </c:pt>
                <c:pt idx="89">
                  <c:v>38.958019292124703</c:v>
                </c:pt>
                <c:pt idx="90">
                  <c:v>30.407220941868786</c:v>
                </c:pt>
                <c:pt idx="91">
                  <c:v>36.452633725095609</c:v>
                </c:pt>
                <c:pt idx="92">
                  <c:v>33.846344673353371</c:v>
                </c:pt>
                <c:pt idx="93">
                  <c:v>50.144161636165649</c:v>
                </c:pt>
                <c:pt idx="94">
                  <c:v>25.696495161499456</c:v>
                </c:pt>
                <c:pt idx="95">
                  <c:v>35.333128170928489</c:v>
                </c:pt>
                <c:pt idx="96">
                  <c:v>25.375264254448439</c:v>
                </c:pt>
                <c:pt idx="97">
                  <c:v>57.891469860544134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2C-4F8C-B2AA-A9A8D3FEF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827224"/>
        <c:axId val="423828864"/>
      </c:lineChart>
      <c:catAx>
        <c:axId val="423827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28864"/>
        <c:crosses val="autoZero"/>
        <c:auto val="1"/>
        <c:lblAlgn val="ctr"/>
        <c:lblOffset val="100"/>
        <c:noMultiLvlLbl val="0"/>
      </c:catAx>
      <c:valAx>
        <c:axId val="42382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27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32702</xdr:colOff>
      <xdr:row>3</xdr:row>
      <xdr:rowOff>28074</xdr:rowOff>
    </xdr:from>
    <xdr:to>
      <xdr:col>20</xdr:col>
      <xdr:colOff>607749</xdr:colOff>
      <xdr:row>17</xdr:row>
      <xdr:rowOff>77125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AF6E23-8363-4CD5-9288-C233C9773B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1576754</xdr:colOff>
      <xdr:row>3</xdr:row>
      <xdr:rowOff>35168</xdr:rowOff>
    </xdr:from>
    <xdr:to>
      <xdr:col>12</xdr:col>
      <xdr:colOff>476019</xdr:colOff>
      <xdr:row>17</xdr:row>
      <xdr:rowOff>84220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21BACF-9F2D-4A34-97D0-9350092AC6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"/>
  <sheetViews>
    <sheetView tabSelected="1" zoomScale="130" zoomScaleNormal="130" workbookViewId="0">
      <selection activeCell="A2" sqref="A2"/>
    </sheetView>
  </sheetViews>
  <sheetFormatPr defaultRowHeight="15" x14ac:dyDescent="0.25"/>
  <cols>
    <col min="1" max="2" width="1.6328125" customWidth="1"/>
    <col min="3" max="3" width="21.90625" style="3" bestFit="1" customWidth="1"/>
    <col min="4" max="4" width="5.81640625" style="4" bestFit="1" customWidth="1"/>
    <col min="5" max="6" width="1.6328125" customWidth="1"/>
    <col min="7" max="7" width="13.36328125" bestFit="1" customWidth="1"/>
    <col min="8" max="8" width="6.36328125" style="5" bestFit="1" customWidth="1"/>
    <col min="9" max="9" width="1.81640625" style="4" customWidth="1"/>
    <col min="10" max="10" width="4.36328125" style="4" bestFit="1" customWidth="1"/>
    <col min="11" max="12" width="5.36328125" style="4" bestFit="1" customWidth="1"/>
    <col min="13" max="13" width="6" style="4" customWidth="1"/>
    <col min="14" max="16" width="6.36328125" style="4" bestFit="1" customWidth="1"/>
    <col min="17" max="17" width="5.26953125" style="4" bestFit="1" customWidth="1"/>
    <col min="19" max="43" width="8.7265625" style="4"/>
  </cols>
  <sheetData>
    <row r="1" spans="1:26" ht="15.6" x14ac:dyDescent="0.3">
      <c r="A1" s="1" t="s">
        <v>1</v>
      </c>
      <c r="J1" s="4" t="s">
        <v>35</v>
      </c>
      <c r="N1" s="4" t="s">
        <v>36</v>
      </c>
      <c r="S1" s="4" t="s">
        <v>31</v>
      </c>
    </row>
    <row r="2" spans="1:26" x14ac:dyDescent="0.25">
      <c r="B2" s="2" t="s">
        <v>0</v>
      </c>
      <c r="F2" s="2" t="s">
        <v>9</v>
      </c>
      <c r="G2" s="3"/>
      <c r="J2" s="4" t="s">
        <v>32</v>
      </c>
      <c r="K2" s="4" t="s">
        <v>33</v>
      </c>
      <c r="L2" s="4" t="s">
        <v>34</v>
      </c>
      <c r="M2" s="4" t="s">
        <v>30</v>
      </c>
      <c r="N2" s="4" t="s">
        <v>32</v>
      </c>
      <c r="O2" s="4" t="s">
        <v>33</v>
      </c>
      <c r="P2" s="4" t="s">
        <v>34</v>
      </c>
      <c r="Q2" s="4" t="s">
        <v>29</v>
      </c>
      <c r="S2" s="4">
        <v>1</v>
      </c>
      <c r="T2" s="4">
        <v>2</v>
      </c>
      <c r="U2" s="4">
        <v>3</v>
      </c>
      <c r="V2" s="4">
        <v>4</v>
      </c>
      <c r="W2" s="4">
        <v>5</v>
      </c>
      <c r="X2" s="4">
        <v>6</v>
      </c>
      <c r="Y2" s="4">
        <v>7</v>
      </c>
      <c r="Z2" s="4">
        <v>8</v>
      </c>
    </row>
    <row r="3" spans="1:26" x14ac:dyDescent="0.25">
      <c r="C3" s="3" t="s">
        <v>2</v>
      </c>
      <c r="D3" s="4">
        <v>8</v>
      </c>
      <c r="G3" s="3" t="s">
        <v>10</v>
      </c>
      <c r="H3" s="5">
        <f>D4+D7*D5</f>
        <v>214.92</v>
      </c>
      <c r="J3" s="5">
        <f>H9</f>
        <v>5.44</v>
      </c>
      <c r="K3" s="5">
        <f>H8</f>
        <v>40</v>
      </c>
      <c r="L3" s="5">
        <f>H7</f>
        <v>74.56</v>
      </c>
      <c r="M3" s="4">
        <f ca="1">MAX(S3:Z3)-MIN(S3:Z3)</f>
        <v>55.705251899792898</v>
      </c>
      <c r="N3" s="5">
        <f>H5</f>
        <v>185.08</v>
      </c>
      <c r="O3" s="5">
        <f>H4</f>
        <v>200</v>
      </c>
      <c r="P3" s="5">
        <f>H3</f>
        <v>214.92</v>
      </c>
      <c r="Q3" s="4">
        <f ca="1">AVERAGE(S3:Z3)</f>
        <v>194.32565556304377</v>
      </c>
      <c r="S3" s="4">
        <f ca="1">NORMINV(RAND(),$D$4,$D$5/$D$10)</f>
        <v>185.5122939869625</v>
      </c>
      <c r="T3" s="4">
        <f t="shared" ref="T3:Z18" ca="1" si="0">NORMINV(RAND(),$D$4,$D$5/$D$10)</f>
        <v>170.97310129006451</v>
      </c>
      <c r="U3" s="4">
        <f t="shared" ca="1" si="0"/>
        <v>177.92749237070291</v>
      </c>
      <c r="V3" s="4">
        <f t="shared" ca="1" si="0"/>
        <v>185.27442293564135</v>
      </c>
      <c r="W3" s="4">
        <f t="shared" ca="1" si="0"/>
        <v>193.77478949150284</v>
      </c>
      <c r="X3" s="4">
        <f t="shared" ca="1" si="0"/>
        <v>195.92360234349269</v>
      </c>
      <c r="Y3" s="4">
        <f t="shared" ca="1" si="0"/>
        <v>226.6783531898574</v>
      </c>
      <c r="Z3" s="4">
        <f t="shared" ca="1" si="0"/>
        <v>218.54118889612602</v>
      </c>
    </row>
    <row r="4" spans="1:26" x14ac:dyDescent="0.25">
      <c r="C4" s="3" t="s">
        <v>3</v>
      </c>
      <c r="D4" s="4">
        <v>200</v>
      </c>
      <c r="G4" s="3" t="s">
        <v>11</v>
      </c>
      <c r="H4" s="5">
        <f>D4</f>
        <v>200</v>
      </c>
      <c r="J4" s="5">
        <f>J3</f>
        <v>5.44</v>
      </c>
      <c r="K4" s="5">
        <f t="shared" ref="K4:L4" si="1">K3</f>
        <v>40</v>
      </c>
      <c r="L4" s="5">
        <f t="shared" si="1"/>
        <v>74.56</v>
      </c>
      <c r="M4" s="4">
        <f ca="1">MAX(S4:Z4)-MIN(S4:Z4)</f>
        <v>24.759600748285408</v>
      </c>
      <c r="N4" s="5">
        <f>N3</f>
        <v>185.08</v>
      </c>
      <c r="O4" s="5">
        <f t="shared" ref="O4:P4" si="2">O3</f>
        <v>200</v>
      </c>
      <c r="P4" s="5">
        <f t="shared" si="2"/>
        <v>214.92</v>
      </c>
      <c r="Q4" s="4">
        <f t="shared" ref="Q4:Q67" ca="1" si="3">AVERAGE(S4:Z4)</f>
        <v>192.02145824754439</v>
      </c>
      <c r="S4" s="4">
        <f t="shared" ref="S4:Z35" ca="1" si="4">NORMINV(RAND(),$D$4,$D$5/$D$10)</f>
        <v>188.03550213266948</v>
      </c>
      <c r="T4" s="4">
        <f t="shared" ca="1" si="0"/>
        <v>192.69817599188553</v>
      </c>
      <c r="U4" s="4">
        <f t="shared" ca="1" si="0"/>
        <v>202.64757685741836</v>
      </c>
      <c r="V4" s="4">
        <f t="shared" ca="1" si="0"/>
        <v>203.34811914753575</v>
      </c>
      <c r="W4" s="4">
        <f t="shared" ca="1" si="0"/>
        <v>197.67432049299853</v>
      </c>
      <c r="X4" s="4">
        <f t="shared" ca="1" si="0"/>
        <v>178.58851839925035</v>
      </c>
      <c r="Y4" s="4">
        <f t="shared" ca="1" si="0"/>
        <v>194.18678177912238</v>
      </c>
      <c r="Z4" s="4">
        <f t="shared" ca="1" si="0"/>
        <v>178.99267117947483</v>
      </c>
    </row>
    <row r="5" spans="1:26" x14ac:dyDescent="0.25">
      <c r="C5" s="3" t="s">
        <v>4</v>
      </c>
      <c r="D5" s="6">
        <v>40</v>
      </c>
      <c r="G5" s="3" t="s">
        <v>12</v>
      </c>
      <c r="H5" s="5">
        <f>D4-D7*D5</f>
        <v>185.08</v>
      </c>
      <c r="J5" s="5">
        <f t="shared" ref="J5:J68" si="5">J4</f>
        <v>5.44</v>
      </c>
      <c r="K5" s="5">
        <f t="shared" ref="K5:K68" si="6">K4</f>
        <v>40</v>
      </c>
      <c r="L5" s="5">
        <f t="shared" ref="L5:L68" si="7">L4</f>
        <v>74.56</v>
      </c>
      <c r="M5" s="4">
        <f ca="1">MAX(S5:Z5)-MIN(S5:Z5)</f>
        <v>28.013726139473164</v>
      </c>
      <c r="N5" s="5">
        <f t="shared" ref="N5:N68" si="8">N4</f>
        <v>185.08</v>
      </c>
      <c r="O5" s="5">
        <f t="shared" ref="O5:O68" si="9">O4</f>
        <v>200</v>
      </c>
      <c r="P5" s="5">
        <f t="shared" ref="P5:P68" si="10">P4</f>
        <v>214.92</v>
      </c>
      <c r="Q5" s="4">
        <f t="shared" ca="1" si="3"/>
        <v>204.61742412133614</v>
      </c>
      <c r="S5" s="4">
        <f t="shared" ca="1" si="4"/>
        <v>215.65416044284129</v>
      </c>
      <c r="T5" s="4">
        <f t="shared" ca="1" si="0"/>
        <v>210.46361461985987</v>
      </c>
      <c r="U5" s="4">
        <f t="shared" ca="1" si="0"/>
        <v>202.36001660272041</v>
      </c>
      <c r="V5" s="4">
        <f t="shared" ca="1" si="0"/>
        <v>194.16686596027887</v>
      </c>
      <c r="W5" s="4">
        <f t="shared" ca="1" si="0"/>
        <v>210.43185796221263</v>
      </c>
      <c r="X5" s="4">
        <f t="shared" ca="1" si="0"/>
        <v>208.45080907995671</v>
      </c>
      <c r="Y5" s="4">
        <f t="shared" ca="1" si="0"/>
        <v>187.64043430336812</v>
      </c>
      <c r="Z5" s="4">
        <f t="shared" ca="1" si="0"/>
        <v>207.77163399945115</v>
      </c>
    </row>
    <row r="6" spans="1:26" x14ac:dyDescent="0.25">
      <c r="B6" s="2" t="s">
        <v>5</v>
      </c>
      <c r="F6" s="2" t="s">
        <v>13</v>
      </c>
      <c r="J6" s="5">
        <f t="shared" si="5"/>
        <v>5.44</v>
      </c>
      <c r="K6" s="5">
        <f t="shared" si="6"/>
        <v>40</v>
      </c>
      <c r="L6" s="5">
        <f t="shared" si="7"/>
        <v>74.56</v>
      </c>
      <c r="M6" s="4">
        <f ca="1">MAX(S6:Z6)-MIN(S6:Z6)</f>
        <v>46.238068522106488</v>
      </c>
      <c r="N6" s="5">
        <f t="shared" si="8"/>
        <v>185.08</v>
      </c>
      <c r="O6" s="5">
        <f t="shared" si="9"/>
        <v>200</v>
      </c>
      <c r="P6" s="5">
        <f t="shared" si="10"/>
        <v>214.92</v>
      </c>
      <c r="Q6" s="4">
        <f t="shared" ca="1" si="3"/>
        <v>199.85573057074527</v>
      </c>
      <c r="S6" s="4">
        <f t="shared" ca="1" si="4"/>
        <v>180.6458167695686</v>
      </c>
      <c r="T6" s="4">
        <f t="shared" ca="1" si="0"/>
        <v>188.32308354585894</v>
      </c>
      <c r="U6" s="4">
        <f t="shared" ca="1" si="0"/>
        <v>226.88388529167509</v>
      </c>
      <c r="V6" s="4">
        <f t="shared" ca="1" si="0"/>
        <v>207.13974693161489</v>
      </c>
      <c r="W6" s="4">
        <f t="shared" ca="1" si="0"/>
        <v>183.78329648429911</v>
      </c>
      <c r="X6" s="4">
        <f t="shared" ca="1" si="0"/>
        <v>211.90564439646457</v>
      </c>
      <c r="Y6" s="4">
        <f t="shared" ca="1" si="0"/>
        <v>195.76888963370723</v>
      </c>
      <c r="Z6" s="4">
        <f t="shared" ca="1" si="0"/>
        <v>204.3954815127737</v>
      </c>
    </row>
    <row r="7" spans="1:26" x14ac:dyDescent="0.25">
      <c r="C7" s="3" t="s">
        <v>6</v>
      </c>
      <c r="D7" s="4">
        <v>0.373</v>
      </c>
      <c r="F7" s="2"/>
      <c r="G7" s="3" t="s">
        <v>14</v>
      </c>
      <c r="H7" s="5">
        <f>D9*D5</f>
        <v>74.56</v>
      </c>
      <c r="J7" s="5">
        <f t="shared" si="5"/>
        <v>5.44</v>
      </c>
      <c r="K7" s="5">
        <f t="shared" si="6"/>
        <v>40</v>
      </c>
      <c r="L7" s="5">
        <f t="shared" si="7"/>
        <v>74.56</v>
      </c>
      <c r="M7" s="4">
        <f ca="1">MAX(S7:Z7)-MIN(S7:Z7)</f>
        <v>36.758276850016983</v>
      </c>
      <c r="N7" s="5">
        <f t="shared" si="8"/>
        <v>185.08</v>
      </c>
      <c r="O7" s="5">
        <f t="shared" si="9"/>
        <v>200</v>
      </c>
      <c r="P7" s="5">
        <f t="shared" si="10"/>
        <v>214.92</v>
      </c>
      <c r="Q7" s="4">
        <f t="shared" ca="1" si="3"/>
        <v>196.68905809920162</v>
      </c>
      <c r="S7" s="4">
        <f t="shared" ca="1" si="4"/>
        <v>190.42182966206039</v>
      </c>
      <c r="T7" s="4">
        <f t="shared" ca="1" si="0"/>
        <v>222.70980102269368</v>
      </c>
      <c r="U7" s="4">
        <f t="shared" ca="1" si="0"/>
        <v>187.27991210536061</v>
      </c>
      <c r="V7" s="4">
        <f t="shared" ca="1" si="0"/>
        <v>185.9515241726767</v>
      </c>
      <c r="W7" s="4">
        <f t="shared" ca="1" si="0"/>
        <v>196.43903921660197</v>
      </c>
      <c r="X7" s="4">
        <f t="shared" ca="1" si="0"/>
        <v>205.11215528010848</v>
      </c>
      <c r="Y7" s="4">
        <f t="shared" ca="1" si="0"/>
        <v>193.95980075446442</v>
      </c>
      <c r="Z7" s="4">
        <f t="shared" ca="1" si="0"/>
        <v>191.63840257964671</v>
      </c>
    </row>
    <row r="8" spans="1:26" x14ac:dyDescent="0.25">
      <c r="C8" s="3" t="s">
        <v>7</v>
      </c>
      <c r="D8" s="4">
        <v>0.13600000000000001</v>
      </c>
      <c r="G8" s="3" t="s">
        <v>15</v>
      </c>
      <c r="H8" s="5">
        <f>D5</f>
        <v>40</v>
      </c>
      <c r="J8" s="5">
        <f t="shared" si="5"/>
        <v>5.44</v>
      </c>
      <c r="K8" s="5">
        <f t="shared" si="6"/>
        <v>40</v>
      </c>
      <c r="L8" s="5">
        <f t="shared" si="7"/>
        <v>74.56</v>
      </c>
      <c r="M8" s="4">
        <f ca="1">MAX(S8:Z8)-MIN(S8:Z8)</f>
        <v>43.320473663869478</v>
      </c>
      <c r="N8" s="5">
        <f t="shared" si="8"/>
        <v>185.08</v>
      </c>
      <c r="O8" s="5">
        <f t="shared" si="9"/>
        <v>200</v>
      </c>
      <c r="P8" s="5">
        <f t="shared" si="10"/>
        <v>214.92</v>
      </c>
      <c r="Q8" s="4">
        <f t="shared" ca="1" si="3"/>
        <v>201.1763866156129</v>
      </c>
      <c r="S8" s="4">
        <f t="shared" ca="1" si="4"/>
        <v>204.82799884114604</v>
      </c>
      <c r="T8" s="4">
        <f t="shared" ca="1" si="0"/>
        <v>207.05135609977205</v>
      </c>
      <c r="U8" s="4">
        <f t="shared" ca="1" si="0"/>
        <v>214.52448570050609</v>
      </c>
      <c r="V8" s="4">
        <f t="shared" ca="1" si="0"/>
        <v>200.89800365560569</v>
      </c>
      <c r="W8" s="4">
        <f t="shared" ca="1" si="0"/>
        <v>191.56099651390869</v>
      </c>
      <c r="X8" s="4">
        <f t="shared" ca="1" si="0"/>
        <v>180.50790087275391</v>
      </c>
      <c r="Y8" s="4">
        <f t="shared" ca="1" si="0"/>
        <v>223.82837453662339</v>
      </c>
      <c r="Z8" s="4">
        <f t="shared" ca="1" si="0"/>
        <v>186.21197670458747</v>
      </c>
    </row>
    <row r="9" spans="1:26" x14ac:dyDescent="0.25">
      <c r="C9" s="3" t="s">
        <v>8</v>
      </c>
      <c r="D9" s="4">
        <v>1.8640000000000001</v>
      </c>
      <c r="G9" s="3" t="s">
        <v>16</v>
      </c>
      <c r="H9" s="5">
        <f>D8*D5</f>
        <v>5.44</v>
      </c>
      <c r="J9" s="5">
        <f t="shared" si="5"/>
        <v>5.44</v>
      </c>
      <c r="K9" s="5">
        <f t="shared" si="6"/>
        <v>40</v>
      </c>
      <c r="L9" s="5">
        <f t="shared" si="7"/>
        <v>74.56</v>
      </c>
      <c r="M9" s="4">
        <f ca="1">MAX(S9:Z9)-MIN(S9:Z9)</f>
        <v>14.574635014763999</v>
      </c>
      <c r="N9" s="5">
        <f t="shared" si="8"/>
        <v>185.08</v>
      </c>
      <c r="O9" s="5">
        <f t="shared" si="9"/>
        <v>200</v>
      </c>
      <c r="P9" s="5">
        <f t="shared" si="10"/>
        <v>214.92</v>
      </c>
      <c r="Q9" s="4">
        <f t="shared" ca="1" si="3"/>
        <v>194.86527981231026</v>
      </c>
      <c r="S9" s="4">
        <f t="shared" ca="1" si="4"/>
        <v>189.79478090997378</v>
      </c>
      <c r="T9" s="4">
        <f t="shared" ca="1" si="0"/>
        <v>188.16025661356258</v>
      </c>
      <c r="U9" s="4">
        <f t="shared" ca="1" si="0"/>
        <v>195.40788248290076</v>
      </c>
      <c r="V9" s="4">
        <f t="shared" ca="1" si="0"/>
        <v>195.5305781784125</v>
      </c>
      <c r="W9" s="4">
        <f t="shared" ca="1" si="0"/>
        <v>202.60649472899473</v>
      </c>
      <c r="X9" s="4">
        <f t="shared" ca="1" si="0"/>
        <v>202.73489162832658</v>
      </c>
      <c r="Y9" s="4">
        <f t="shared" ca="1" si="0"/>
        <v>191.6726980150772</v>
      </c>
      <c r="Z9" s="4">
        <f t="shared" ca="1" si="0"/>
        <v>193.01465594123388</v>
      </c>
    </row>
    <row r="10" spans="1:26" x14ac:dyDescent="0.25">
      <c r="C10" s="3" t="s">
        <v>28</v>
      </c>
      <c r="D10" s="4">
        <v>2.847</v>
      </c>
      <c r="G10" s="3"/>
      <c r="J10" s="5">
        <f t="shared" si="5"/>
        <v>5.44</v>
      </c>
      <c r="K10" s="5">
        <f t="shared" si="6"/>
        <v>40</v>
      </c>
      <c r="L10" s="5">
        <f t="shared" si="7"/>
        <v>74.56</v>
      </c>
      <c r="M10" s="4">
        <f ca="1">MAX(S10:Z10)-MIN(S10:Z10)</f>
        <v>27.984720536708352</v>
      </c>
      <c r="N10" s="5">
        <f t="shared" si="8"/>
        <v>185.08</v>
      </c>
      <c r="O10" s="5">
        <f t="shared" si="9"/>
        <v>200</v>
      </c>
      <c r="P10" s="5">
        <f t="shared" si="10"/>
        <v>214.92</v>
      </c>
      <c r="Q10" s="4">
        <f t="shared" ca="1" si="3"/>
        <v>197.06813346417738</v>
      </c>
      <c r="S10" s="4">
        <f t="shared" ca="1" si="4"/>
        <v>194.98179620196746</v>
      </c>
      <c r="T10" s="4">
        <f t="shared" ca="1" si="0"/>
        <v>201.02703192538337</v>
      </c>
      <c r="U10" s="4">
        <f t="shared" ca="1" si="0"/>
        <v>201.61218850342533</v>
      </c>
      <c r="V10" s="4">
        <f t="shared" ca="1" si="0"/>
        <v>196.78721767548649</v>
      </c>
      <c r="W10" s="4">
        <f t="shared" ca="1" si="0"/>
        <v>192.92823511978818</v>
      </c>
      <c r="X10" s="4">
        <f t="shared" ca="1" si="0"/>
        <v>206.0954612235906</v>
      </c>
      <c r="Y10" s="4">
        <f t="shared" ca="1" si="0"/>
        <v>178.11074068688225</v>
      </c>
      <c r="Z10" s="4">
        <f t="shared" ca="1" si="0"/>
        <v>205.00239637689509</v>
      </c>
    </row>
    <row r="11" spans="1:26" x14ac:dyDescent="0.25">
      <c r="J11" s="5">
        <f t="shared" si="5"/>
        <v>5.44</v>
      </c>
      <c r="K11" s="5">
        <f t="shared" si="6"/>
        <v>40</v>
      </c>
      <c r="L11" s="5">
        <f t="shared" si="7"/>
        <v>74.56</v>
      </c>
      <c r="M11" s="4">
        <f ca="1">MAX(S11:Z11)-MIN(S11:Z11)</f>
        <v>41.659952497988797</v>
      </c>
      <c r="N11" s="5">
        <f t="shared" si="8"/>
        <v>185.08</v>
      </c>
      <c r="O11" s="5">
        <f t="shared" si="9"/>
        <v>200</v>
      </c>
      <c r="P11" s="5">
        <f t="shared" si="10"/>
        <v>214.92</v>
      </c>
      <c r="Q11" s="4">
        <f t="shared" ca="1" si="3"/>
        <v>193.2935361776365</v>
      </c>
      <c r="S11" s="4">
        <f t="shared" ca="1" si="4"/>
        <v>202.25826482632513</v>
      </c>
      <c r="T11" s="4">
        <f t="shared" ca="1" si="0"/>
        <v>169.67674623952951</v>
      </c>
      <c r="U11" s="4">
        <f t="shared" ca="1" si="0"/>
        <v>203.46334824199684</v>
      </c>
      <c r="V11" s="4">
        <f t="shared" ca="1" si="0"/>
        <v>200.12008373510614</v>
      </c>
      <c r="W11" s="4">
        <f t="shared" ca="1" si="0"/>
        <v>181.018366457133</v>
      </c>
      <c r="X11" s="4">
        <f t="shared" ca="1" si="0"/>
        <v>172.63338925840353</v>
      </c>
      <c r="Y11" s="4">
        <f t="shared" ca="1" si="0"/>
        <v>205.84139192507962</v>
      </c>
      <c r="Z11" s="4">
        <f t="shared" ca="1" si="0"/>
        <v>211.3366987375183</v>
      </c>
    </row>
    <row r="12" spans="1:26" x14ac:dyDescent="0.25">
      <c r="J12" s="5">
        <f t="shared" si="5"/>
        <v>5.44</v>
      </c>
      <c r="K12" s="5">
        <f t="shared" si="6"/>
        <v>40</v>
      </c>
      <c r="L12" s="5">
        <f t="shared" si="7"/>
        <v>74.56</v>
      </c>
      <c r="M12" s="4">
        <f ca="1">MAX(S12:Z12)-MIN(S12:Z12)</f>
        <v>36.755477967218184</v>
      </c>
      <c r="N12" s="5">
        <f t="shared" si="8"/>
        <v>185.08</v>
      </c>
      <c r="O12" s="5">
        <f t="shared" si="9"/>
        <v>200</v>
      </c>
      <c r="P12" s="5">
        <f t="shared" si="10"/>
        <v>214.92</v>
      </c>
      <c r="Q12" s="4">
        <f t="shared" ca="1" si="3"/>
        <v>207.88433122049454</v>
      </c>
      <c r="S12" s="4">
        <f t="shared" ca="1" si="4"/>
        <v>214.73533795321538</v>
      </c>
      <c r="T12" s="4">
        <f t="shared" ca="1" si="0"/>
        <v>202.30890231395105</v>
      </c>
      <c r="U12" s="4">
        <f t="shared" ca="1" si="0"/>
        <v>194.08266864990335</v>
      </c>
      <c r="V12" s="4">
        <f t="shared" ca="1" si="0"/>
        <v>196.77923967008965</v>
      </c>
      <c r="W12" s="4">
        <f t="shared" ca="1" si="0"/>
        <v>213.505023043965</v>
      </c>
      <c r="X12" s="4">
        <f t="shared" ca="1" si="0"/>
        <v>208.21101746867541</v>
      </c>
      <c r="Y12" s="4">
        <f t="shared" ca="1" si="0"/>
        <v>230.83814661712154</v>
      </c>
      <c r="Z12" s="4">
        <f t="shared" ca="1" si="0"/>
        <v>202.61431404703509</v>
      </c>
    </row>
    <row r="13" spans="1:26" x14ac:dyDescent="0.25">
      <c r="J13" s="5">
        <f t="shared" si="5"/>
        <v>5.44</v>
      </c>
      <c r="K13" s="5">
        <f t="shared" si="6"/>
        <v>40</v>
      </c>
      <c r="L13" s="5">
        <f t="shared" si="7"/>
        <v>74.56</v>
      </c>
      <c r="M13" s="4">
        <f ca="1">MAX(S13:Z13)-MIN(S13:Z13)</f>
        <v>46.721901555842038</v>
      </c>
      <c r="N13" s="5">
        <f t="shared" si="8"/>
        <v>185.08</v>
      </c>
      <c r="O13" s="5">
        <f t="shared" si="9"/>
        <v>200</v>
      </c>
      <c r="P13" s="5">
        <f t="shared" si="10"/>
        <v>214.92</v>
      </c>
      <c r="Q13" s="4">
        <f t="shared" ca="1" si="3"/>
        <v>203.72874724037834</v>
      </c>
      <c r="S13" s="4">
        <f t="shared" ca="1" si="4"/>
        <v>225.18711139106961</v>
      </c>
      <c r="T13" s="4">
        <f t="shared" ca="1" si="0"/>
        <v>198.26048448598726</v>
      </c>
      <c r="U13" s="4">
        <f t="shared" ca="1" si="0"/>
        <v>203.63816391998006</v>
      </c>
      <c r="V13" s="4">
        <f t="shared" ca="1" si="0"/>
        <v>202.16407906143939</v>
      </c>
      <c r="W13" s="4">
        <f t="shared" ca="1" si="0"/>
        <v>198.11636349510599</v>
      </c>
      <c r="X13" s="4">
        <f t="shared" ca="1" si="0"/>
        <v>190.28503976285788</v>
      </c>
      <c r="Y13" s="4">
        <f t="shared" ca="1" si="0"/>
        <v>182.7284171253722</v>
      </c>
      <c r="Z13" s="4">
        <f t="shared" ca="1" si="0"/>
        <v>229.45031868121424</v>
      </c>
    </row>
    <row r="14" spans="1:26" x14ac:dyDescent="0.25">
      <c r="J14" s="5">
        <f t="shared" si="5"/>
        <v>5.44</v>
      </c>
      <c r="K14" s="5">
        <f t="shared" si="6"/>
        <v>40</v>
      </c>
      <c r="L14" s="5">
        <f t="shared" si="7"/>
        <v>74.56</v>
      </c>
      <c r="M14" s="4">
        <f ca="1">MAX(S14:Z14)-MIN(S14:Z14)</f>
        <v>43.80869963757803</v>
      </c>
      <c r="N14" s="5">
        <f t="shared" si="8"/>
        <v>185.08</v>
      </c>
      <c r="O14" s="5">
        <f t="shared" si="9"/>
        <v>200</v>
      </c>
      <c r="P14" s="5">
        <f t="shared" si="10"/>
        <v>214.92</v>
      </c>
      <c r="Q14" s="4">
        <f t="shared" ca="1" si="3"/>
        <v>202.234655307195</v>
      </c>
      <c r="S14" s="4">
        <f t="shared" ca="1" si="4"/>
        <v>204.35414831722764</v>
      </c>
      <c r="T14" s="4">
        <f t="shared" ca="1" si="0"/>
        <v>201.36935974107553</v>
      </c>
      <c r="U14" s="4">
        <f t="shared" ca="1" si="0"/>
        <v>214.28488972724355</v>
      </c>
      <c r="V14" s="4">
        <f t="shared" ca="1" si="0"/>
        <v>209.85457590826218</v>
      </c>
      <c r="W14" s="4">
        <f t="shared" ca="1" si="0"/>
        <v>210.4551115401774</v>
      </c>
      <c r="X14" s="4">
        <f t="shared" ca="1" si="0"/>
        <v>209.18835669609652</v>
      </c>
      <c r="Y14" s="4">
        <f t="shared" ca="1" si="0"/>
        <v>170.47619008966552</v>
      </c>
      <c r="Z14" s="4">
        <f t="shared" ca="1" si="0"/>
        <v>197.89461043781182</v>
      </c>
    </row>
    <row r="15" spans="1:26" x14ac:dyDescent="0.25">
      <c r="J15" s="5">
        <f t="shared" si="5"/>
        <v>5.44</v>
      </c>
      <c r="K15" s="5">
        <f t="shared" si="6"/>
        <v>40</v>
      </c>
      <c r="L15" s="5">
        <f t="shared" si="7"/>
        <v>74.56</v>
      </c>
      <c r="M15" s="4">
        <f ca="1">MAX(S15:Z15)-MIN(S15:Z15)</f>
        <v>48.307391991250597</v>
      </c>
      <c r="N15" s="5">
        <f t="shared" si="8"/>
        <v>185.08</v>
      </c>
      <c r="O15" s="5">
        <f t="shared" si="9"/>
        <v>200</v>
      </c>
      <c r="P15" s="5">
        <f t="shared" si="10"/>
        <v>214.92</v>
      </c>
      <c r="Q15" s="4">
        <f t="shared" ca="1" si="3"/>
        <v>208.03067899992129</v>
      </c>
      <c r="S15" s="4">
        <f t="shared" ca="1" si="4"/>
        <v>215.75791044145006</v>
      </c>
      <c r="T15" s="4">
        <f t="shared" ca="1" si="0"/>
        <v>182.14545712483616</v>
      </c>
      <c r="U15" s="4">
        <f t="shared" ca="1" si="0"/>
        <v>205.31593104164398</v>
      </c>
      <c r="V15" s="4">
        <f t="shared" ca="1" si="0"/>
        <v>205.3953835548464</v>
      </c>
      <c r="W15" s="4">
        <f t="shared" ca="1" si="0"/>
        <v>221.33700818048163</v>
      </c>
      <c r="X15" s="4">
        <f t="shared" ca="1" si="0"/>
        <v>209.79980436354529</v>
      </c>
      <c r="Y15" s="4">
        <f t="shared" ca="1" si="0"/>
        <v>194.04108817648012</v>
      </c>
      <c r="Z15" s="4">
        <f t="shared" ca="1" si="0"/>
        <v>230.45284911608675</v>
      </c>
    </row>
    <row r="16" spans="1:26" x14ac:dyDescent="0.25">
      <c r="J16" s="5">
        <f t="shared" si="5"/>
        <v>5.44</v>
      </c>
      <c r="K16" s="5">
        <f t="shared" si="6"/>
        <v>40</v>
      </c>
      <c r="L16" s="5">
        <f t="shared" si="7"/>
        <v>74.56</v>
      </c>
      <c r="M16" s="4">
        <f ca="1">MAX(S16:Z16)-MIN(S16:Z16)</f>
        <v>33.63486553545539</v>
      </c>
      <c r="N16" s="5">
        <f t="shared" si="8"/>
        <v>185.08</v>
      </c>
      <c r="O16" s="5">
        <f t="shared" si="9"/>
        <v>200</v>
      </c>
      <c r="P16" s="5">
        <f t="shared" si="10"/>
        <v>214.92</v>
      </c>
      <c r="Q16" s="4">
        <f t="shared" ca="1" si="3"/>
        <v>197.29527133289065</v>
      </c>
      <c r="S16" s="4">
        <f t="shared" ca="1" si="4"/>
        <v>212.6933173468222</v>
      </c>
      <c r="T16" s="4">
        <f t="shared" ca="1" si="0"/>
        <v>181.93001356579043</v>
      </c>
      <c r="U16" s="4">
        <f t="shared" ca="1" si="0"/>
        <v>208.04830255563064</v>
      </c>
      <c r="V16" s="4">
        <f t="shared" ca="1" si="0"/>
        <v>196.70772548772595</v>
      </c>
      <c r="W16" s="4">
        <f t="shared" ca="1" si="0"/>
        <v>202.78354919492983</v>
      </c>
      <c r="X16" s="4">
        <f t="shared" ca="1" si="0"/>
        <v>183.44734658010231</v>
      </c>
      <c r="Y16" s="4">
        <f t="shared" ca="1" si="0"/>
        <v>213.19339073378967</v>
      </c>
      <c r="Z16" s="4">
        <f t="shared" ca="1" si="0"/>
        <v>179.55852519833428</v>
      </c>
    </row>
    <row r="17" spans="10:26" x14ac:dyDescent="0.25">
      <c r="J17" s="5">
        <f t="shared" si="5"/>
        <v>5.44</v>
      </c>
      <c r="K17" s="5">
        <f t="shared" si="6"/>
        <v>40</v>
      </c>
      <c r="L17" s="5">
        <f t="shared" si="7"/>
        <v>74.56</v>
      </c>
      <c r="M17" s="4">
        <f ca="1">MAX(S17:Z17)-MIN(S17:Z17)</f>
        <v>43.747458396097613</v>
      </c>
      <c r="N17" s="5">
        <f t="shared" si="8"/>
        <v>185.08</v>
      </c>
      <c r="O17" s="5">
        <f t="shared" si="9"/>
        <v>200</v>
      </c>
      <c r="P17" s="5">
        <f t="shared" si="10"/>
        <v>214.92</v>
      </c>
      <c r="Q17" s="4">
        <f t="shared" ca="1" si="3"/>
        <v>204.87534895520201</v>
      </c>
      <c r="S17" s="4">
        <f t="shared" ca="1" si="4"/>
        <v>178.12116540434769</v>
      </c>
      <c r="T17" s="4">
        <f t="shared" ca="1" si="0"/>
        <v>216.98172739773258</v>
      </c>
      <c r="U17" s="4">
        <f t="shared" ca="1" si="0"/>
        <v>192.61079580005486</v>
      </c>
      <c r="V17" s="4">
        <f t="shared" ca="1" si="0"/>
        <v>221.86862380044531</v>
      </c>
      <c r="W17" s="4">
        <f t="shared" ca="1" si="0"/>
        <v>206.94997997577633</v>
      </c>
      <c r="X17" s="4">
        <f t="shared" ca="1" si="0"/>
        <v>216.17489882843205</v>
      </c>
      <c r="Y17" s="4">
        <f t="shared" ca="1" si="0"/>
        <v>215.93556613394381</v>
      </c>
      <c r="Z17" s="4">
        <f t="shared" ca="1" si="0"/>
        <v>190.36003430088348</v>
      </c>
    </row>
    <row r="18" spans="10:26" x14ac:dyDescent="0.25">
      <c r="J18" s="5">
        <f t="shared" si="5"/>
        <v>5.44</v>
      </c>
      <c r="K18" s="5">
        <f t="shared" si="6"/>
        <v>40</v>
      </c>
      <c r="L18" s="5">
        <f t="shared" si="7"/>
        <v>74.56</v>
      </c>
      <c r="M18" s="4">
        <f ca="1">MAX(S18:Z18)-MIN(S18:Z18)</f>
        <v>47.323454689626345</v>
      </c>
      <c r="N18" s="5">
        <f t="shared" si="8"/>
        <v>185.08</v>
      </c>
      <c r="O18" s="5">
        <f t="shared" si="9"/>
        <v>200</v>
      </c>
      <c r="P18" s="5">
        <f t="shared" si="10"/>
        <v>214.92</v>
      </c>
      <c r="Q18" s="4">
        <f t="shared" ca="1" si="3"/>
        <v>200.13190485148999</v>
      </c>
      <c r="S18" s="4">
        <f t="shared" ca="1" si="4"/>
        <v>209.24804025616976</v>
      </c>
      <c r="T18" s="4">
        <f t="shared" ca="1" si="0"/>
        <v>215.10427162188955</v>
      </c>
      <c r="U18" s="4">
        <f t="shared" ca="1" si="0"/>
        <v>214.73144560265843</v>
      </c>
      <c r="V18" s="4">
        <f t="shared" ca="1" si="0"/>
        <v>194.73234995620442</v>
      </c>
      <c r="W18" s="4">
        <f t="shared" ca="1" si="0"/>
        <v>172.21391795527725</v>
      </c>
      <c r="X18" s="4">
        <f t="shared" ca="1" si="0"/>
        <v>219.5373726449036</v>
      </c>
      <c r="Y18" s="4">
        <f t="shared" ca="1" si="0"/>
        <v>182.9175691473699</v>
      </c>
      <c r="Z18" s="4">
        <f t="shared" ca="1" si="0"/>
        <v>192.57027162744711</v>
      </c>
    </row>
    <row r="19" spans="10:26" x14ac:dyDescent="0.25">
      <c r="J19" s="5">
        <f t="shared" si="5"/>
        <v>5.44</v>
      </c>
      <c r="K19" s="5">
        <f t="shared" si="6"/>
        <v>40</v>
      </c>
      <c r="L19" s="5">
        <f t="shared" si="7"/>
        <v>74.56</v>
      </c>
      <c r="M19" s="4">
        <f ca="1">MAX(S19:Z19)-MIN(S19:Z19)</f>
        <v>25.344704175425107</v>
      </c>
      <c r="N19" s="5">
        <f t="shared" si="8"/>
        <v>185.08</v>
      </c>
      <c r="O19" s="5">
        <f t="shared" si="9"/>
        <v>200</v>
      </c>
      <c r="P19" s="5">
        <f t="shared" si="10"/>
        <v>214.92</v>
      </c>
      <c r="Q19" s="4">
        <f t="shared" ca="1" si="3"/>
        <v>198.41735639008638</v>
      </c>
      <c r="S19" s="4">
        <f t="shared" ca="1" si="4"/>
        <v>197.9799815179023</v>
      </c>
      <c r="T19" s="4">
        <f t="shared" ca="1" si="4"/>
        <v>193.06133842644397</v>
      </c>
      <c r="U19" s="4">
        <f t="shared" ca="1" si="4"/>
        <v>196.86024615913638</v>
      </c>
      <c r="V19" s="4">
        <f t="shared" ca="1" si="4"/>
        <v>183.34716889196014</v>
      </c>
      <c r="W19" s="4">
        <f t="shared" ca="1" si="4"/>
        <v>208.69187306738525</v>
      </c>
      <c r="X19" s="4">
        <f t="shared" ca="1" si="4"/>
        <v>204.62486114688147</v>
      </c>
      <c r="Y19" s="4">
        <f t="shared" ca="1" si="4"/>
        <v>201.18838816773837</v>
      </c>
      <c r="Z19" s="4">
        <f t="shared" ca="1" si="4"/>
        <v>201.58499374324307</v>
      </c>
    </row>
    <row r="20" spans="10:26" x14ac:dyDescent="0.25">
      <c r="J20" s="5">
        <f t="shared" si="5"/>
        <v>5.44</v>
      </c>
      <c r="K20" s="5">
        <f t="shared" si="6"/>
        <v>40</v>
      </c>
      <c r="L20" s="5">
        <f t="shared" si="7"/>
        <v>74.56</v>
      </c>
      <c r="M20" s="4">
        <f ca="1">MAX(S20:Z20)-MIN(S20:Z20)</f>
        <v>43.682606788382458</v>
      </c>
      <c r="N20" s="5">
        <f t="shared" si="8"/>
        <v>185.08</v>
      </c>
      <c r="O20" s="5">
        <f t="shared" si="9"/>
        <v>200</v>
      </c>
      <c r="P20" s="5">
        <f t="shared" si="10"/>
        <v>214.92</v>
      </c>
      <c r="Q20" s="4">
        <f t="shared" ca="1" si="3"/>
        <v>198.9637378868525</v>
      </c>
      <c r="S20" s="4">
        <f t="shared" ca="1" si="4"/>
        <v>196.70206668563605</v>
      </c>
      <c r="T20" s="4">
        <f t="shared" ca="1" si="4"/>
        <v>216.54306074406222</v>
      </c>
      <c r="U20" s="4">
        <f t="shared" ca="1" si="4"/>
        <v>190.37722395318568</v>
      </c>
      <c r="V20" s="4">
        <f t="shared" ca="1" si="4"/>
        <v>219.73706902533567</v>
      </c>
      <c r="W20" s="4">
        <f t="shared" ca="1" si="4"/>
        <v>206.05943602731401</v>
      </c>
      <c r="X20" s="4">
        <f t="shared" ca="1" si="4"/>
        <v>189.19929083304328</v>
      </c>
      <c r="Y20" s="4">
        <f t="shared" ca="1" si="4"/>
        <v>176.05446223695321</v>
      </c>
      <c r="Z20" s="4">
        <f t="shared" ca="1" si="4"/>
        <v>197.03729358928987</v>
      </c>
    </row>
    <row r="21" spans="10:26" x14ac:dyDescent="0.25">
      <c r="J21" s="5">
        <f t="shared" si="5"/>
        <v>5.44</v>
      </c>
      <c r="K21" s="5">
        <f t="shared" si="6"/>
        <v>40</v>
      </c>
      <c r="L21" s="5">
        <f t="shared" si="7"/>
        <v>74.56</v>
      </c>
      <c r="M21" s="4">
        <f ca="1">MAX(S21:Z21)-MIN(S21:Z21)</f>
        <v>42.82085113833682</v>
      </c>
      <c r="N21" s="5">
        <f t="shared" si="8"/>
        <v>185.08</v>
      </c>
      <c r="O21" s="5">
        <f t="shared" si="9"/>
        <v>200</v>
      </c>
      <c r="P21" s="5">
        <f t="shared" si="10"/>
        <v>214.92</v>
      </c>
      <c r="Q21" s="4">
        <f t="shared" ca="1" si="3"/>
        <v>190.51122806021678</v>
      </c>
      <c r="S21" s="4">
        <f t="shared" ca="1" si="4"/>
        <v>170.75953282599627</v>
      </c>
      <c r="T21" s="4">
        <f t="shared" ca="1" si="4"/>
        <v>184.39941703942191</v>
      </c>
      <c r="U21" s="4">
        <f t="shared" ca="1" si="4"/>
        <v>188.91451227287263</v>
      </c>
      <c r="V21" s="4">
        <f t="shared" ca="1" si="4"/>
        <v>197.61314416400845</v>
      </c>
      <c r="W21" s="4">
        <f t="shared" ca="1" si="4"/>
        <v>175.00728260741738</v>
      </c>
      <c r="X21" s="4">
        <f t="shared" ca="1" si="4"/>
        <v>193.99074413895542</v>
      </c>
      <c r="Y21" s="4">
        <f t="shared" ca="1" si="4"/>
        <v>199.82480746872898</v>
      </c>
      <c r="Z21" s="4">
        <f t="shared" ca="1" si="4"/>
        <v>213.58038396433309</v>
      </c>
    </row>
    <row r="22" spans="10:26" x14ac:dyDescent="0.25">
      <c r="J22" s="5">
        <f t="shared" si="5"/>
        <v>5.44</v>
      </c>
      <c r="K22" s="5">
        <f t="shared" si="6"/>
        <v>40</v>
      </c>
      <c r="L22" s="5">
        <f t="shared" si="7"/>
        <v>74.56</v>
      </c>
      <c r="M22" s="4">
        <f ca="1">MAX(S22:Z22)-MIN(S22:Z22)</f>
        <v>67.775035578196338</v>
      </c>
      <c r="N22" s="5">
        <f t="shared" si="8"/>
        <v>185.08</v>
      </c>
      <c r="O22" s="5">
        <f t="shared" si="9"/>
        <v>200</v>
      </c>
      <c r="P22" s="5">
        <f t="shared" si="10"/>
        <v>214.92</v>
      </c>
      <c r="Q22" s="4">
        <f t="shared" ca="1" si="3"/>
        <v>191.5737471714487</v>
      </c>
      <c r="S22" s="4">
        <f t="shared" ca="1" si="4"/>
        <v>157.95165841011388</v>
      </c>
      <c r="T22" s="4">
        <f t="shared" ca="1" si="4"/>
        <v>199.25972276049205</v>
      </c>
      <c r="U22" s="4">
        <f t="shared" ca="1" si="4"/>
        <v>187.82196000476173</v>
      </c>
      <c r="V22" s="4">
        <f t="shared" ca="1" si="4"/>
        <v>198.53608020027613</v>
      </c>
      <c r="W22" s="4">
        <f t="shared" ca="1" si="4"/>
        <v>171.70856905058258</v>
      </c>
      <c r="X22" s="4">
        <f t="shared" ca="1" si="4"/>
        <v>225.72669398831022</v>
      </c>
      <c r="Y22" s="4">
        <f t="shared" ca="1" si="4"/>
        <v>190.64221813582486</v>
      </c>
      <c r="Z22" s="4">
        <f t="shared" ca="1" si="4"/>
        <v>200.94307482122798</v>
      </c>
    </row>
    <row r="23" spans="10:26" x14ac:dyDescent="0.25">
      <c r="J23" s="5">
        <f t="shared" si="5"/>
        <v>5.44</v>
      </c>
      <c r="K23" s="5">
        <f t="shared" si="6"/>
        <v>40</v>
      </c>
      <c r="L23" s="5">
        <f t="shared" si="7"/>
        <v>74.56</v>
      </c>
      <c r="M23" s="4">
        <f ca="1">MAX(S23:Z23)-MIN(S23:Z23)</f>
        <v>44.220697156894516</v>
      </c>
      <c r="N23" s="5">
        <f t="shared" si="8"/>
        <v>185.08</v>
      </c>
      <c r="O23" s="5">
        <f t="shared" si="9"/>
        <v>200</v>
      </c>
      <c r="P23" s="5">
        <f t="shared" si="10"/>
        <v>214.92</v>
      </c>
      <c r="Q23" s="4">
        <f t="shared" ca="1" si="3"/>
        <v>209.37055710113677</v>
      </c>
      <c r="S23" s="4">
        <f t="shared" ca="1" si="4"/>
        <v>210.12906897123622</v>
      </c>
      <c r="T23" s="4">
        <f t="shared" ca="1" si="4"/>
        <v>235.15970020697097</v>
      </c>
      <c r="U23" s="4">
        <f t="shared" ca="1" si="4"/>
        <v>224.69144023089518</v>
      </c>
      <c r="V23" s="4">
        <f t="shared" ca="1" si="4"/>
        <v>194.4197188429952</v>
      </c>
      <c r="W23" s="4">
        <f t="shared" ca="1" si="4"/>
        <v>202.42543935323991</v>
      </c>
      <c r="X23" s="4">
        <f t="shared" ca="1" si="4"/>
        <v>204.05863318543049</v>
      </c>
      <c r="Y23" s="4">
        <f t="shared" ca="1" si="4"/>
        <v>190.93900305007645</v>
      </c>
      <c r="Z23" s="4">
        <f t="shared" ca="1" si="4"/>
        <v>213.14145296824981</v>
      </c>
    </row>
    <row r="24" spans="10:26" x14ac:dyDescent="0.25">
      <c r="J24" s="5">
        <f t="shared" si="5"/>
        <v>5.44</v>
      </c>
      <c r="K24" s="5">
        <f t="shared" si="6"/>
        <v>40</v>
      </c>
      <c r="L24" s="5">
        <f t="shared" si="7"/>
        <v>74.56</v>
      </c>
      <c r="M24" s="4">
        <f ca="1">MAX(S24:Z24)-MIN(S24:Z24)</f>
        <v>31.962196758491842</v>
      </c>
      <c r="N24" s="5">
        <f t="shared" si="8"/>
        <v>185.08</v>
      </c>
      <c r="O24" s="5">
        <f t="shared" si="9"/>
        <v>200</v>
      </c>
      <c r="P24" s="5">
        <f t="shared" si="10"/>
        <v>214.92</v>
      </c>
      <c r="Q24" s="4">
        <f t="shared" ca="1" si="3"/>
        <v>192.06001210876977</v>
      </c>
      <c r="S24" s="4">
        <f t="shared" ca="1" si="4"/>
        <v>190.79201076353576</v>
      </c>
      <c r="T24" s="4">
        <f t="shared" ca="1" si="4"/>
        <v>190.57153776965569</v>
      </c>
      <c r="U24" s="4">
        <f t="shared" ca="1" si="4"/>
        <v>199.41223252735517</v>
      </c>
      <c r="V24" s="4">
        <f t="shared" ca="1" si="4"/>
        <v>194.59404216890607</v>
      </c>
      <c r="W24" s="4">
        <f t="shared" ca="1" si="4"/>
        <v>185.37611720738727</v>
      </c>
      <c r="X24" s="4">
        <f t="shared" ca="1" si="4"/>
        <v>188.20520807142145</v>
      </c>
      <c r="Y24" s="4">
        <f t="shared" ca="1" si="4"/>
        <v>209.74557256019435</v>
      </c>
      <c r="Z24" s="4">
        <f t="shared" ca="1" si="4"/>
        <v>177.7833758017025</v>
      </c>
    </row>
    <row r="25" spans="10:26" x14ac:dyDescent="0.25">
      <c r="J25" s="5">
        <f t="shared" si="5"/>
        <v>5.44</v>
      </c>
      <c r="K25" s="5">
        <f t="shared" si="6"/>
        <v>40</v>
      </c>
      <c r="L25" s="5">
        <f t="shared" si="7"/>
        <v>74.56</v>
      </c>
      <c r="M25" s="4">
        <f ca="1">MAX(S25:Z25)-MIN(S25:Z25)</f>
        <v>41.764063168189921</v>
      </c>
      <c r="N25" s="5">
        <f t="shared" si="8"/>
        <v>185.08</v>
      </c>
      <c r="O25" s="5">
        <f t="shared" si="9"/>
        <v>200</v>
      </c>
      <c r="P25" s="5">
        <f t="shared" si="10"/>
        <v>214.92</v>
      </c>
      <c r="Q25" s="4">
        <f t="shared" ca="1" si="3"/>
        <v>198.26453271613389</v>
      </c>
      <c r="S25" s="4">
        <f t="shared" ca="1" si="4"/>
        <v>200.74708755580042</v>
      </c>
      <c r="T25" s="4">
        <f t="shared" ca="1" si="4"/>
        <v>221.81077276615008</v>
      </c>
      <c r="U25" s="4">
        <f t="shared" ca="1" si="4"/>
        <v>208.41619356041502</v>
      </c>
      <c r="V25" s="4">
        <f t="shared" ca="1" si="4"/>
        <v>211.27746638773772</v>
      </c>
      <c r="W25" s="4">
        <f t="shared" ca="1" si="4"/>
        <v>190.57427647712595</v>
      </c>
      <c r="X25" s="4">
        <f t="shared" ca="1" si="4"/>
        <v>180.04670959796016</v>
      </c>
      <c r="Y25" s="4">
        <f t="shared" ca="1" si="4"/>
        <v>191.19350642708218</v>
      </c>
      <c r="Z25" s="4">
        <f t="shared" ca="1" si="4"/>
        <v>182.05024895679955</v>
      </c>
    </row>
    <row r="26" spans="10:26" x14ac:dyDescent="0.25">
      <c r="J26" s="5">
        <f t="shared" si="5"/>
        <v>5.44</v>
      </c>
      <c r="K26" s="5">
        <f t="shared" si="6"/>
        <v>40</v>
      </c>
      <c r="L26" s="5">
        <f t="shared" si="7"/>
        <v>74.56</v>
      </c>
      <c r="M26" s="4">
        <f ca="1">MAX(S26:Z26)-MIN(S26:Z26)</f>
        <v>31.668250697158811</v>
      </c>
      <c r="N26" s="5">
        <f t="shared" si="8"/>
        <v>185.08</v>
      </c>
      <c r="O26" s="5">
        <f t="shared" si="9"/>
        <v>200</v>
      </c>
      <c r="P26" s="5">
        <f t="shared" si="10"/>
        <v>214.92</v>
      </c>
      <c r="Q26" s="4">
        <f t="shared" ca="1" si="3"/>
        <v>195.28221660396494</v>
      </c>
      <c r="S26" s="4">
        <f t="shared" ca="1" si="4"/>
        <v>188.38087556605478</v>
      </c>
      <c r="T26" s="4">
        <f t="shared" ca="1" si="4"/>
        <v>197.34738443784212</v>
      </c>
      <c r="U26" s="4">
        <f t="shared" ca="1" si="4"/>
        <v>202.62435837851376</v>
      </c>
      <c r="V26" s="4">
        <f t="shared" ca="1" si="4"/>
        <v>183.06452873055005</v>
      </c>
      <c r="W26" s="4">
        <f t="shared" ca="1" si="4"/>
        <v>186.79349136575286</v>
      </c>
      <c r="X26" s="4">
        <f t="shared" ca="1" si="4"/>
        <v>214.73277942770886</v>
      </c>
      <c r="Y26" s="4">
        <f t="shared" ca="1" si="4"/>
        <v>203.45043021628703</v>
      </c>
      <c r="Z26" s="4">
        <f t="shared" ca="1" si="4"/>
        <v>185.86388470901005</v>
      </c>
    </row>
    <row r="27" spans="10:26" x14ac:dyDescent="0.25">
      <c r="J27" s="5">
        <f t="shared" si="5"/>
        <v>5.44</v>
      </c>
      <c r="K27" s="5">
        <f t="shared" si="6"/>
        <v>40</v>
      </c>
      <c r="L27" s="5">
        <f t="shared" si="7"/>
        <v>74.56</v>
      </c>
      <c r="M27" s="4">
        <f ca="1">MAX(S27:Z27)-MIN(S27:Z27)</f>
        <v>61.532475972113303</v>
      </c>
      <c r="N27" s="5">
        <f t="shared" si="8"/>
        <v>185.08</v>
      </c>
      <c r="O27" s="5">
        <f t="shared" si="9"/>
        <v>200</v>
      </c>
      <c r="P27" s="5">
        <f t="shared" si="10"/>
        <v>214.92</v>
      </c>
      <c r="Q27" s="4">
        <f t="shared" ca="1" si="3"/>
        <v>196.72177922903191</v>
      </c>
      <c r="S27" s="4">
        <f t="shared" ca="1" si="4"/>
        <v>200.64355015018012</v>
      </c>
      <c r="T27" s="4">
        <f t="shared" ca="1" si="4"/>
        <v>185.70655143866048</v>
      </c>
      <c r="U27" s="4">
        <f t="shared" ca="1" si="4"/>
        <v>197.10582537788534</v>
      </c>
      <c r="V27" s="4">
        <f t="shared" ca="1" si="4"/>
        <v>183.7982558109521</v>
      </c>
      <c r="W27" s="4">
        <f t="shared" ca="1" si="4"/>
        <v>198.69628865940609</v>
      </c>
      <c r="X27" s="4">
        <f t="shared" ca="1" si="4"/>
        <v>173.27656481878032</v>
      </c>
      <c r="Y27" s="4">
        <f t="shared" ca="1" si="4"/>
        <v>234.80904079089362</v>
      </c>
      <c r="Z27" s="4">
        <f t="shared" ca="1" si="4"/>
        <v>199.73815678549713</v>
      </c>
    </row>
    <row r="28" spans="10:26" x14ac:dyDescent="0.25">
      <c r="J28" s="5">
        <f t="shared" si="5"/>
        <v>5.44</v>
      </c>
      <c r="K28" s="5">
        <f t="shared" si="6"/>
        <v>40</v>
      </c>
      <c r="L28" s="5">
        <f t="shared" si="7"/>
        <v>74.56</v>
      </c>
      <c r="M28" s="4">
        <f ca="1">MAX(S28:Z28)-MIN(S28:Z28)</f>
        <v>51.884793541668444</v>
      </c>
      <c r="N28" s="5">
        <f t="shared" si="8"/>
        <v>185.08</v>
      </c>
      <c r="O28" s="5">
        <f t="shared" si="9"/>
        <v>200</v>
      </c>
      <c r="P28" s="5">
        <f t="shared" si="10"/>
        <v>214.92</v>
      </c>
      <c r="Q28" s="4">
        <f t="shared" ca="1" si="3"/>
        <v>196.81621092424766</v>
      </c>
      <c r="S28" s="4">
        <f t="shared" ca="1" si="4"/>
        <v>194.23763285460754</v>
      </c>
      <c r="T28" s="4">
        <f t="shared" ca="1" si="4"/>
        <v>184.56639495164075</v>
      </c>
      <c r="U28" s="4">
        <f t="shared" ca="1" si="4"/>
        <v>205.94217843098787</v>
      </c>
      <c r="V28" s="4">
        <f t="shared" ca="1" si="4"/>
        <v>172.2595604026921</v>
      </c>
      <c r="W28" s="4">
        <f t="shared" ca="1" si="4"/>
        <v>181.71214811954587</v>
      </c>
      <c r="X28" s="4">
        <f t="shared" ca="1" si="4"/>
        <v>193.49502459692894</v>
      </c>
      <c r="Y28" s="4">
        <f t="shared" ca="1" si="4"/>
        <v>218.17239409321763</v>
      </c>
      <c r="Z28" s="4">
        <f t="shared" ca="1" si="4"/>
        <v>224.14435394436055</v>
      </c>
    </row>
    <row r="29" spans="10:26" x14ac:dyDescent="0.25">
      <c r="J29" s="5">
        <f t="shared" si="5"/>
        <v>5.44</v>
      </c>
      <c r="K29" s="5">
        <f t="shared" si="6"/>
        <v>40</v>
      </c>
      <c r="L29" s="5">
        <f t="shared" si="7"/>
        <v>74.56</v>
      </c>
      <c r="M29" s="4">
        <f ca="1">MAX(S29:Z29)-MIN(S29:Z29)</f>
        <v>39.785156940730104</v>
      </c>
      <c r="N29" s="5">
        <f t="shared" si="8"/>
        <v>185.08</v>
      </c>
      <c r="O29" s="5">
        <f t="shared" si="9"/>
        <v>200</v>
      </c>
      <c r="P29" s="5">
        <f t="shared" si="10"/>
        <v>214.92</v>
      </c>
      <c r="Q29" s="4">
        <f t="shared" ca="1" si="3"/>
        <v>194.35666173999104</v>
      </c>
      <c r="S29" s="4">
        <f t="shared" ca="1" si="4"/>
        <v>199.26096731192339</v>
      </c>
      <c r="T29" s="4">
        <f t="shared" ca="1" si="4"/>
        <v>181.49599503759211</v>
      </c>
      <c r="U29" s="4">
        <f t="shared" ca="1" si="4"/>
        <v>208.37581002256192</v>
      </c>
      <c r="V29" s="4">
        <f t="shared" ca="1" si="4"/>
        <v>205.20904147253526</v>
      </c>
      <c r="W29" s="4">
        <f t="shared" ca="1" si="4"/>
        <v>180.34428083694854</v>
      </c>
      <c r="X29" s="4">
        <f t="shared" ca="1" si="4"/>
        <v>208.23144057536615</v>
      </c>
      <c r="Y29" s="4">
        <f t="shared" ca="1" si="4"/>
        <v>168.59065308183182</v>
      </c>
      <c r="Z29" s="4">
        <f t="shared" ca="1" si="4"/>
        <v>203.34510558116926</v>
      </c>
    </row>
    <row r="30" spans="10:26" x14ac:dyDescent="0.25">
      <c r="J30" s="5">
        <f t="shared" si="5"/>
        <v>5.44</v>
      </c>
      <c r="K30" s="5">
        <f t="shared" si="6"/>
        <v>40</v>
      </c>
      <c r="L30" s="5">
        <f t="shared" si="7"/>
        <v>74.56</v>
      </c>
      <c r="M30" s="4">
        <f ca="1">MAX(S30:Z30)-MIN(S30:Z30)</f>
        <v>34.807102737152803</v>
      </c>
      <c r="N30" s="5">
        <f t="shared" si="8"/>
        <v>185.08</v>
      </c>
      <c r="O30" s="5">
        <f t="shared" si="9"/>
        <v>200</v>
      </c>
      <c r="P30" s="5">
        <f t="shared" si="10"/>
        <v>214.92</v>
      </c>
      <c r="Q30" s="4">
        <f t="shared" ca="1" si="3"/>
        <v>207.39292279428446</v>
      </c>
      <c r="S30" s="4">
        <f t="shared" ca="1" si="4"/>
        <v>185.82052659429527</v>
      </c>
      <c r="T30" s="4">
        <f t="shared" ca="1" si="4"/>
        <v>220.62762933144808</v>
      </c>
      <c r="U30" s="4">
        <f t="shared" ca="1" si="4"/>
        <v>210.35210808196257</v>
      </c>
      <c r="V30" s="4">
        <f t="shared" ca="1" si="4"/>
        <v>213.78751481600801</v>
      </c>
      <c r="W30" s="4">
        <f t="shared" ca="1" si="4"/>
        <v>201.37109149530926</v>
      </c>
      <c r="X30" s="4">
        <f t="shared" ca="1" si="4"/>
        <v>211.12154005667932</v>
      </c>
      <c r="Y30" s="4">
        <f t="shared" ca="1" si="4"/>
        <v>206.11203973500758</v>
      </c>
      <c r="Z30" s="4">
        <f t="shared" ca="1" si="4"/>
        <v>209.95093224356555</v>
      </c>
    </row>
    <row r="31" spans="10:26" x14ac:dyDescent="0.25">
      <c r="J31" s="5">
        <f t="shared" si="5"/>
        <v>5.44</v>
      </c>
      <c r="K31" s="5">
        <f t="shared" si="6"/>
        <v>40</v>
      </c>
      <c r="L31" s="5">
        <f t="shared" si="7"/>
        <v>74.56</v>
      </c>
      <c r="M31" s="4">
        <f ca="1">MAX(S31:Z31)-MIN(S31:Z31)</f>
        <v>35.55112743717288</v>
      </c>
      <c r="N31" s="5">
        <f t="shared" si="8"/>
        <v>185.08</v>
      </c>
      <c r="O31" s="5">
        <f t="shared" si="9"/>
        <v>200</v>
      </c>
      <c r="P31" s="5">
        <f t="shared" si="10"/>
        <v>214.92</v>
      </c>
      <c r="Q31" s="4">
        <f t="shared" ca="1" si="3"/>
        <v>197.99840740510516</v>
      </c>
      <c r="S31" s="4">
        <f t="shared" ca="1" si="4"/>
        <v>204.96663052320673</v>
      </c>
      <c r="T31" s="4">
        <f t="shared" ca="1" si="4"/>
        <v>211.17407633999377</v>
      </c>
      <c r="U31" s="4">
        <f t="shared" ca="1" si="4"/>
        <v>179.15427825568739</v>
      </c>
      <c r="V31" s="4">
        <f t="shared" ca="1" si="4"/>
        <v>179.16517760170572</v>
      </c>
      <c r="W31" s="4">
        <f t="shared" ca="1" si="4"/>
        <v>214.70540569286027</v>
      </c>
      <c r="X31" s="4">
        <f t="shared" ca="1" si="4"/>
        <v>214.60830440971819</v>
      </c>
      <c r="Y31" s="4">
        <f t="shared" ca="1" si="4"/>
        <v>188.58806066899476</v>
      </c>
      <c r="Z31" s="4">
        <f t="shared" ca="1" si="4"/>
        <v>191.62532574867447</v>
      </c>
    </row>
    <row r="32" spans="10:26" x14ac:dyDescent="0.25">
      <c r="J32" s="5">
        <f t="shared" si="5"/>
        <v>5.44</v>
      </c>
      <c r="K32" s="5">
        <f t="shared" si="6"/>
        <v>40</v>
      </c>
      <c r="L32" s="5">
        <f t="shared" si="7"/>
        <v>74.56</v>
      </c>
      <c r="M32" s="4">
        <f ca="1">MAX(S32:Z32)-MIN(S32:Z32)</f>
        <v>18.970326031980306</v>
      </c>
      <c r="N32" s="5">
        <f t="shared" si="8"/>
        <v>185.08</v>
      </c>
      <c r="O32" s="5">
        <f t="shared" si="9"/>
        <v>200</v>
      </c>
      <c r="P32" s="5">
        <f t="shared" si="10"/>
        <v>214.92</v>
      </c>
      <c r="Q32" s="4">
        <f t="shared" ca="1" si="3"/>
        <v>209.39659575513576</v>
      </c>
      <c r="S32" s="4">
        <f t="shared" ca="1" si="4"/>
        <v>217.33060429022157</v>
      </c>
      <c r="T32" s="4">
        <f t="shared" ca="1" si="4"/>
        <v>213.27354935665667</v>
      </c>
      <c r="U32" s="4">
        <f t="shared" ca="1" si="4"/>
        <v>207.68590755753388</v>
      </c>
      <c r="V32" s="4">
        <f t="shared" ca="1" si="4"/>
        <v>207.50641149568474</v>
      </c>
      <c r="W32" s="4">
        <f t="shared" ca="1" si="4"/>
        <v>208.04398566579155</v>
      </c>
      <c r="X32" s="4">
        <f t="shared" ca="1" si="4"/>
        <v>205.1172471661871</v>
      </c>
      <c r="Y32" s="4">
        <f t="shared" ca="1" si="4"/>
        <v>198.62236723851521</v>
      </c>
      <c r="Z32" s="4">
        <f t="shared" ca="1" si="4"/>
        <v>217.59269327049552</v>
      </c>
    </row>
    <row r="33" spans="10:26" x14ac:dyDescent="0.25">
      <c r="J33" s="5">
        <f t="shared" si="5"/>
        <v>5.44</v>
      </c>
      <c r="K33" s="5">
        <f t="shared" si="6"/>
        <v>40</v>
      </c>
      <c r="L33" s="5">
        <f t="shared" si="7"/>
        <v>74.56</v>
      </c>
      <c r="M33" s="4">
        <f ca="1">MAX(S33:Z33)-MIN(S33:Z33)</f>
        <v>29.205355145639146</v>
      </c>
      <c r="N33" s="5">
        <f t="shared" si="8"/>
        <v>185.08</v>
      </c>
      <c r="O33" s="5">
        <f t="shared" si="9"/>
        <v>200</v>
      </c>
      <c r="P33" s="5">
        <f t="shared" si="10"/>
        <v>214.92</v>
      </c>
      <c r="Q33" s="4">
        <f t="shared" ca="1" si="3"/>
        <v>201.85458264341139</v>
      </c>
      <c r="S33" s="4">
        <f t="shared" ca="1" si="4"/>
        <v>199.30316596261059</v>
      </c>
      <c r="T33" s="4">
        <f t="shared" ca="1" si="4"/>
        <v>192.90041540241094</v>
      </c>
      <c r="U33" s="4">
        <f t="shared" ca="1" si="4"/>
        <v>214.21843827480947</v>
      </c>
      <c r="V33" s="4">
        <f t="shared" ca="1" si="4"/>
        <v>188.50819948490812</v>
      </c>
      <c r="W33" s="4">
        <f t="shared" ca="1" si="4"/>
        <v>202.48617171500473</v>
      </c>
      <c r="X33" s="4">
        <f t="shared" ca="1" si="4"/>
        <v>206.03736199370022</v>
      </c>
      <c r="Y33" s="4">
        <f t="shared" ca="1" si="4"/>
        <v>193.66935368329976</v>
      </c>
      <c r="Z33" s="4">
        <f t="shared" ca="1" si="4"/>
        <v>217.71355463054726</v>
      </c>
    </row>
    <row r="34" spans="10:26" x14ac:dyDescent="0.25">
      <c r="J34" s="5">
        <f t="shared" si="5"/>
        <v>5.44</v>
      </c>
      <c r="K34" s="5">
        <f t="shared" si="6"/>
        <v>40</v>
      </c>
      <c r="L34" s="5">
        <f t="shared" si="7"/>
        <v>74.56</v>
      </c>
      <c r="M34" s="4">
        <f ca="1">MAX(S34:Z34)-MIN(S34:Z34)</f>
        <v>57.655582043683893</v>
      </c>
      <c r="N34" s="5">
        <f t="shared" si="8"/>
        <v>185.08</v>
      </c>
      <c r="O34" s="5">
        <f t="shared" si="9"/>
        <v>200</v>
      </c>
      <c r="P34" s="5">
        <f t="shared" si="10"/>
        <v>214.92</v>
      </c>
      <c r="Q34" s="4">
        <f t="shared" ca="1" si="3"/>
        <v>198.01885411020481</v>
      </c>
      <c r="S34" s="4">
        <f t="shared" ca="1" si="4"/>
        <v>207.89199983533652</v>
      </c>
      <c r="T34" s="4">
        <f t="shared" ca="1" si="4"/>
        <v>175.85146759154088</v>
      </c>
      <c r="U34" s="4">
        <f t="shared" ca="1" si="4"/>
        <v>171.15827366154281</v>
      </c>
      <c r="V34" s="4">
        <f t="shared" ca="1" si="4"/>
        <v>228.8138557052267</v>
      </c>
      <c r="W34" s="4">
        <f t="shared" ca="1" si="4"/>
        <v>213.94434927982564</v>
      </c>
      <c r="X34" s="4">
        <f t="shared" ca="1" si="4"/>
        <v>203.97148966428529</v>
      </c>
      <c r="Y34" s="4">
        <f t="shared" ca="1" si="4"/>
        <v>184.82518552755283</v>
      </c>
      <c r="Z34" s="4">
        <f t="shared" ca="1" si="4"/>
        <v>197.69421161632798</v>
      </c>
    </row>
    <row r="35" spans="10:26" x14ac:dyDescent="0.25">
      <c r="J35" s="5">
        <f t="shared" si="5"/>
        <v>5.44</v>
      </c>
      <c r="K35" s="5">
        <f t="shared" si="6"/>
        <v>40</v>
      </c>
      <c r="L35" s="5">
        <f t="shared" si="7"/>
        <v>74.56</v>
      </c>
      <c r="M35" s="4">
        <f ca="1">MAX(S35:Z35)-MIN(S35:Z35)</f>
        <v>53.06287301170164</v>
      </c>
      <c r="N35" s="5">
        <f t="shared" si="8"/>
        <v>185.08</v>
      </c>
      <c r="O35" s="5">
        <f t="shared" si="9"/>
        <v>200</v>
      </c>
      <c r="P35" s="5">
        <f t="shared" si="10"/>
        <v>214.92</v>
      </c>
      <c r="Q35" s="4">
        <f t="shared" ca="1" si="3"/>
        <v>195.63376670912928</v>
      </c>
      <c r="S35" s="4">
        <f t="shared" ca="1" si="4"/>
        <v>214.74840535564721</v>
      </c>
      <c r="T35" s="4">
        <f t="shared" ca="1" si="4"/>
        <v>198.56005735530528</v>
      </c>
      <c r="U35" s="4">
        <f t="shared" ca="1" si="4"/>
        <v>201.29683549228943</v>
      </c>
      <c r="V35" s="4">
        <f t="shared" ca="1" si="4"/>
        <v>189.2292889709955</v>
      </c>
      <c r="W35" s="4">
        <f t="shared" ca="1" si="4"/>
        <v>174.55465276268367</v>
      </c>
      <c r="X35" s="4">
        <f t="shared" ca="1" si="4"/>
        <v>167.99843757378994</v>
      </c>
      <c r="Y35" s="4">
        <f t="shared" ca="1" si="4"/>
        <v>197.62114557683159</v>
      </c>
      <c r="Z35" s="4">
        <f t="shared" ca="1" si="4"/>
        <v>221.06131058549158</v>
      </c>
    </row>
    <row r="36" spans="10:26" x14ac:dyDescent="0.25">
      <c r="J36" s="5">
        <f t="shared" si="5"/>
        <v>5.44</v>
      </c>
      <c r="K36" s="5">
        <f t="shared" si="6"/>
        <v>40</v>
      </c>
      <c r="L36" s="5">
        <f t="shared" si="7"/>
        <v>74.56</v>
      </c>
      <c r="M36" s="4">
        <f ca="1">MAX(S36:Z36)-MIN(S36:Z36)</f>
        <v>33.051754687680869</v>
      </c>
      <c r="N36" s="5">
        <f t="shared" si="8"/>
        <v>185.08</v>
      </c>
      <c r="O36" s="5">
        <f t="shared" si="9"/>
        <v>200</v>
      </c>
      <c r="P36" s="5">
        <f t="shared" si="10"/>
        <v>214.92</v>
      </c>
      <c r="Q36" s="4">
        <f t="shared" ca="1" si="3"/>
        <v>190.7121835919468</v>
      </c>
      <c r="S36" s="4">
        <f t="shared" ref="S36:Z67" ca="1" si="11">NORMINV(RAND(),$D$4,$D$5/$D$10)</f>
        <v>209.75261947800138</v>
      </c>
      <c r="T36" s="4">
        <f t="shared" ca="1" si="11"/>
        <v>186.35423802026099</v>
      </c>
      <c r="U36" s="4">
        <f t="shared" ca="1" si="11"/>
        <v>197.17844330935011</v>
      </c>
      <c r="V36" s="4">
        <f t="shared" ca="1" si="11"/>
        <v>178.35203984947935</v>
      </c>
      <c r="W36" s="4">
        <f t="shared" ca="1" si="11"/>
        <v>178.60367344447965</v>
      </c>
      <c r="X36" s="4">
        <f t="shared" ca="1" si="11"/>
        <v>184.6062410117915</v>
      </c>
      <c r="Y36" s="4">
        <f t="shared" ca="1" si="11"/>
        <v>211.40379453716022</v>
      </c>
      <c r="Z36" s="4">
        <f t="shared" ca="1" si="11"/>
        <v>179.4464190850513</v>
      </c>
    </row>
    <row r="37" spans="10:26" x14ac:dyDescent="0.25">
      <c r="J37" s="5">
        <f t="shared" si="5"/>
        <v>5.44</v>
      </c>
      <c r="K37" s="5">
        <f t="shared" si="6"/>
        <v>40</v>
      </c>
      <c r="L37" s="5">
        <f t="shared" si="7"/>
        <v>74.56</v>
      </c>
      <c r="M37" s="4">
        <f ca="1">MAX(S37:Z37)-MIN(S37:Z37)</f>
        <v>20.145085316289425</v>
      </c>
      <c r="N37" s="5">
        <f t="shared" si="8"/>
        <v>185.08</v>
      </c>
      <c r="O37" s="5">
        <f t="shared" si="9"/>
        <v>200</v>
      </c>
      <c r="P37" s="5">
        <f t="shared" si="10"/>
        <v>214.92</v>
      </c>
      <c r="Q37" s="4">
        <f t="shared" ca="1" si="3"/>
        <v>198.09129481697619</v>
      </c>
      <c r="S37" s="4">
        <f t="shared" ca="1" si="11"/>
        <v>192.74444741431245</v>
      </c>
      <c r="T37" s="4">
        <f t="shared" ca="1" si="11"/>
        <v>209.84725085256375</v>
      </c>
      <c r="U37" s="4">
        <f t="shared" ca="1" si="11"/>
        <v>208.97771374945779</v>
      </c>
      <c r="V37" s="4">
        <f t="shared" ca="1" si="11"/>
        <v>192.70396770474974</v>
      </c>
      <c r="W37" s="4">
        <f t="shared" ca="1" si="11"/>
        <v>205.10758789760368</v>
      </c>
      <c r="X37" s="4">
        <f t="shared" ca="1" si="11"/>
        <v>195.55991764863495</v>
      </c>
      <c r="Y37" s="4">
        <f t="shared" ca="1" si="11"/>
        <v>190.08730773221274</v>
      </c>
      <c r="Z37" s="4">
        <f t="shared" ca="1" si="11"/>
        <v>189.70216553627432</v>
      </c>
    </row>
    <row r="38" spans="10:26" x14ac:dyDescent="0.25">
      <c r="J38" s="5">
        <f t="shared" si="5"/>
        <v>5.44</v>
      </c>
      <c r="K38" s="5">
        <f t="shared" si="6"/>
        <v>40</v>
      </c>
      <c r="L38" s="5">
        <f t="shared" si="7"/>
        <v>74.56</v>
      </c>
      <c r="M38" s="4">
        <f ca="1">MAX(S38:Z38)-MIN(S38:Z38)</f>
        <v>47.504093714412789</v>
      </c>
      <c r="N38" s="5">
        <f t="shared" si="8"/>
        <v>185.08</v>
      </c>
      <c r="O38" s="5">
        <f t="shared" si="9"/>
        <v>200</v>
      </c>
      <c r="P38" s="5">
        <f t="shared" si="10"/>
        <v>214.92</v>
      </c>
      <c r="Q38" s="4">
        <f t="shared" ca="1" si="3"/>
        <v>206.98352786039598</v>
      </c>
      <c r="S38" s="4">
        <f t="shared" ca="1" si="11"/>
        <v>210.47645142796651</v>
      </c>
      <c r="T38" s="4">
        <f t="shared" ca="1" si="11"/>
        <v>203.61981969910971</v>
      </c>
      <c r="U38" s="4">
        <f t="shared" ca="1" si="11"/>
        <v>206.3263245222401</v>
      </c>
      <c r="V38" s="4">
        <f t="shared" ca="1" si="11"/>
        <v>229.11730139570713</v>
      </c>
      <c r="W38" s="4">
        <f t="shared" ca="1" si="11"/>
        <v>181.61320768129434</v>
      </c>
      <c r="X38" s="4">
        <f t="shared" ca="1" si="11"/>
        <v>215.04628067156983</v>
      </c>
      <c r="Y38" s="4">
        <f t="shared" ca="1" si="11"/>
        <v>201.10796306947805</v>
      </c>
      <c r="Z38" s="4">
        <f t="shared" ca="1" si="11"/>
        <v>208.5608744158024</v>
      </c>
    </row>
    <row r="39" spans="10:26" x14ac:dyDescent="0.25">
      <c r="J39" s="5">
        <f t="shared" si="5"/>
        <v>5.44</v>
      </c>
      <c r="K39" s="5">
        <f t="shared" si="6"/>
        <v>40</v>
      </c>
      <c r="L39" s="5">
        <f t="shared" si="7"/>
        <v>74.56</v>
      </c>
      <c r="M39" s="4">
        <f ca="1">MAX(S39:Z39)-MIN(S39:Z39)</f>
        <v>32.455741277886034</v>
      </c>
      <c r="N39" s="5">
        <f t="shared" si="8"/>
        <v>185.08</v>
      </c>
      <c r="O39" s="5">
        <f t="shared" si="9"/>
        <v>200</v>
      </c>
      <c r="P39" s="5">
        <f t="shared" si="10"/>
        <v>214.92</v>
      </c>
      <c r="Q39" s="4">
        <f t="shared" ca="1" si="3"/>
        <v>199.83662266978914</v>
      </c>
      <c r="S39" s="4">
        <f t="shared" ca="1" si="11"/>
        <v>185.29637180986072</v>
      </c>
      <c r="T39" s="4">
        <f t="shared" ca="1" si="11"/>
        <v>198.20506734482811</v>
      </c>
      <c r="U39" s="4">
        <f t="shared" ca="1" si="11"/>
        <v>217.75211308774675</v>
      </c>
      <c r="V39" s="4">
        <f t="shared" ca="1" si="11"/>
        <v>213.70547071389532</v>
      </c>
      <c r="W39" s="4">
        <f t="shared" ca="1" si="11"/>
        <v>199.68752936562848</v>
      </c>
      <c r="X39" s="4">
        <f t="shared" ca="1" si="11"/>
        <v>187.90122892273041</v>
      </c>
      <c r="Y39" s="4">
        <f t="shared" ca="1" si="11"/>
        <v>198.23451864340842</v>
      </c>
      <c r="Z39" s="4">
        <f t="shared" ca="1" si="11"/>
        <v>197.91068147021497</v>
      </c>
    </row>
    <row r="40" spans="10:26" x14ac:dyDescent="0.25">
      <c r="J40" s="5">
        <f t="shared" si="5"/>
        <v>5.44</v>
      </c>
      <c r="K40" s="5">
        <f t="shared" si="6"/>
        <v>40</v>
      </c>
      <c r="L40" s="5">
        <f t="shared" si="7"/>
        <v>74.56</v>
      </c>
      <c r="M40" s="4">
        <f ca="1">MAX(S40:Z40)-MIN(S40:Z40)</f>
        <v>46.439392113522388</v>
      </c>
      <c r="N40" s="5">
        <f t="shared" si="8"/>
        <v>185.08</v>
      </c>
      <c r="O40" s="5">
        <f t="shared" si="9"/>
        <v>200</v>
      </c>
      <c r="P40" s="5">
        <f t="shared" si="10"/>
        <v>214.92</v>
      </c>
      <c r="Q40" s="4">
        <f t="shared" ca="1" si="3"/>
        <v>199.99575293870834</v>
      </c>
      <c r="S40" s="4">
        <f t="shared" ca="1" si="11"/>
        <v>229.14134659290249</v>
      </c>
      <c r="T40" s="4">
        <f t="shared" ca="1" si="11"/>
        <v>203.1190625732975</v>
      </c>
      <c r="U40" s="4">
        <f t="shared" ca="1" si="11"/>
        <v>221.73496918091251</v>
      </c>
      <c r="V40" s="4">
        <f t="shared" ca="1" si="11"/>
        <v>182.70195447938011</v>
      </c>
      <c r="W40" s="4">
        <f t="shared" ca="1" si="11"/>
        <v>188.98593836954927</v>
      </c>
      <c r="X40" s="4">
        <f t="shared" ca="1" si="11"/>
        <v>186.06319851035983</v>
      </c>
      <c r="Y40" s="4">
        <f t="shared" ca="1" si="11"/>
        <v>190.15685536904354</v>
      </c>
      <c r="Z40" s="4">
        <f t="shared" ca="1" si="11"/>
        <v>198.06269843422143</v>
      </c>
    </row>
    <row r="41" spans="10:26" x14ac:dyDescent="0.25">
      <c r="J41" s="5">
        <f t="shared" si="5"/>
        <v>5.44</v>
      </c>
      <c r="K41" s="5">
        <f t="shared" si="6"/>
        <v>40</v>
      </c>
      <c r="L41" s="5">
        <f t="shared" si="7"/>
        <v>74.56</v>
      </c>
      <c r="M41" s="4">
        <f ca="1">MAX(S41:Z41)-MIN(S41:Z41)</f>
        <v>47.033081822087524</v>
      </c>
      <c r="N41" s="5">
        <f t="shared" si="8"/>
        <v>185.08</v>
      </c>
      <c r="O41" s="5">
        <f t="shared" si="9"/>
        <v>200</v>
      </c>
      <c r="P41" s="5">
        <f t="shared" si="10"/>
        <v>214.92</v>
      </c>
      <c r="Q41" s="4">
        <f t="shared" ca="1" si="3"/>
        <v>202.80145146857555</v>
      </c>
      <c r="S41" s="4">
        <f t="shared" ca="1" si="11"/>
        <v>196.43739233245796</v>
      </c>
      <c r="T41" s="4">
        <f t="shared" ca="1" si="11"/>
        <v>228.9441760163227</v>
      </c>
      <c r="U41" s="4">
        <f t="shared" ca="1" si="11"/>
        <v>209.82169553850332</v>
      </c>
      <c r="V41" s="4">
        <f t="shared" ca="1" si="11"/>
        <v>192.7139861001846</v>
      </c>
      <c r="W41" s="4">
        <f t="shared" ca="1" si="11"/>
        <v>213.88748201577891</v>
      </c>
      <c r="X41" s="4">
        <f t="shared" ca="1" si="11"/>
        <v>181.91109419423518</v>
      </c>
      <c r="Y41" s="4">
        <f t="shared" ca="1" si="11"/>
        <v>213.00576684823551</v>
      </c>
      <c r="Z41" s="4">
        <f t="shared" ca="1" si="11"/>
        <v>185.69001870288633</v>
      </c>
    </row>
    <row r="42" spans="10:26" x14ac:dyDescent="0.25">
      <c r="J42" s="5">
        <f t="shared" si="5"/>
        <v>5.44</v>
      </c>
      <c r="K42" s="5">
        <f t="shared" si="6"/>
        <v>40</v>
      </c>
      <c r="L42" s="5">
        <f t="shared" si="7"/>
        <v>74.56</v>
      </c>
      <c r="M42" s="4">
        <f ca="1">MAX(S42:Z42)-MIN(S42:Z42)</f>
        <v>25.293926894069216</v>
      </c>
      <c r="N42" s="5">
        <f t="shared" si="8"/>
        <v>185.08</v>
      </c>
      <c r="O42" s="5">
        <f t="shared" si="9"/>
        <v>200</v>
      </c>
      <c r="P42" s="5">
        <f t="shared" si="10"/>
        <v>214.92</v>
      </c>
      <c r="Q42" s="4">
        <f t="shared" ca="1" si="3"/>
        <v>193.41842375416496</v>
      </c>
      <c r="S42" s="4">
        <f t="shared" ca="1" si="11"/>
        <v>183.02860775148531</v>
      </c>
      <c r="T42" s="4">
        <f t="shared" ca="1" si="11"/>
        <v>182.62509497463907</v>
      </c>
      <c r="U42" s="4">
        <f t="shared" ca="1" si="11"/>
        <v>207.91902186870828</v>
      </c>
      <c r="V42" s="4">
        <f t="shared" ca="1" si="11"/>
        <v>187.75669479424334</v>
      </c>
      <c r="W42" s="4">
        <f t="shared" ca="1" si="11"/>
        <v>182.81838535619727</v>
      </c>
      <c r="X42" s="4">
        <f t="shared" ca="1" si="11"/>
        <v>207.57065317853147</v>
      </c>
      <c r="Y42" s="4">
        <f t="shared" ca="1" si="11"/>
        <v>201.50723393766438</v>
      </c>
      <c r="Z42" s="4">
        <f t="shared" ca="1" si="11"/>
        <v>194.1216981718508</v>
      </c>
    </row>
    <row r="43" spans="10:26" x14ac:dyDescent="0.25">
      <c r="J43" s="5">
        <f t="shared" si="5"/>
        <v>5.44</v>
      </c>
      <c r="K43" s="5">
        <f t="shared" si="6"/>
        <v>40</v>
      </c>
      <c r="L43" s="5">
        <f t="shared" si="7"/>
        <v>74.56</v>
      </c>
      <c r="M43" s="4">
        <f ca="1">MAX(S43:Z43)-MIN(S43:Z43)</f>
        <v>53.298372270027869</v>
      </c>
      <c r="N43" s="5">
        <f t="shared" si="8"/>
        <v>185.08</v>
      </c>
      <c r="O43" s="5">
        <f t="shared" si="9"/>
        <v>200</v>
      </c>
      <c r="P43" s="5">
        <f t="shared" si="10"/>
        <v>214.92</v>
      </c>
      <c r="Q43" s="4">
        <f t="shared" ca="1" si="3"/>
        <v>199.69266340015636</v>
      </c>
      <c r="S43" s="4">
        <f t="shared" ca="1" si="11"/>
        <v>197.04739859773949</v>
      </c>
      <c r="T43" s="4">
        <f t="shared" ca="1" si="11"/>
        <v>221.22728866540939</v>
      </c>
      <c r="U43" s="4">
        <f t="shared" ca="1" si="11"/>
        <v>190.87764604828533</v>
      </c>
      <c r="V43" s="4">
        <f t="shared" ca="1" si="11"/>
        <v>222.77705702637832</v>
      </c>
      <c r="W43" s="4">
        <f t="shared" ca="1" si="11"/>
        <v>169.47868475635045</v>
      </c>
      <c r="X43" s="4">
        <f t="shared" ca="1" si="11"/>
        <v>204.3105877664897</v>
      </c>
      <c r="Y43" s="4">
        <f t="shared" ca="1" si="11"/>
        <v>199.07475212375687</v>
      </c>
      <c r="Z43" s="4">
        <f t="shared" ca="1" si="11"/>
        <v>192.74789221684139</v>
      </c>
    </row>
    <row r="44" spans="10:26" x14ac:dyDescent="0.25">
      <c r="J44" s="5">
        <f t="shared" si="5"/>
        <v>5.44</v>
      </c>
      <c r="K44" s="5">
        <f t="shared" si="6"/>
        <v>40</v>
      </c>
      <c r="L44" s="5">
        <f t="shared" si="7"/>
        <v>74.56</v>
      </c>
      <c r="M44" s="4">
        <f ca="1">MAX(S44:Z44)-MIN(S44:Z44)</f>
        <v>46.138529526188364</v>
      </c>
      <c r="N44" s="5">
        <f t="shared" si="8"/>
        <v>185.08</v>
      </c>
      <c r="O44" s="5">
        <f t="shared" si="9"/>
        <v>200</v>
      </c>
      <c r="P44" s="5">
        <f t="shared" si="10"/>
        <v>214.92</v>
      </c>
      <c r="Q44" s="4">
        <f t="shared" ca="1" si="3"/>
        <v>204.43382953463095</v>
      </c>
      <c r="S44" s="4">
        <f t="shared" ca="1" si="11"/>
        <v>223.47652169179477</v>
      </c>
      <c r="T44" s="4">
        <f t="shared" ca="1" si="11"/>
        <v>199.58277033380929</v>
      </c>
      <c r="U44" s="4">
        <f t="shared" ca="1" si="11"/>
        <v>184.58002694374284</v>
      </c>
      <c r="V44" s="4">
        <f t="shared" ca="1" si="11"/>
        <v>209.3064843057108</v>
      </c>
      <c r="W44" s="4">
        <f t="shared" ca="1" si="11"/>
        <v>198.44709724361624</v>
      </c>
      <c r="X44" s="4">
        <f t="shared" ca="1" si="11"/>
        <v>230.7185564699312</v>
      </c>
      <c r="Y44" s="4">
        <f t="shared" ca="1" si="11"/>
        <v>201.09331735717876</v>
      </c>
      <c r="Z44" s="4">
        <f t="shared" ca="1" si="11"/>
        <v>188.26586193126383</v>
      </c>
    </row>
    <row r="45" spans="10:26" x14ac:dyDescent="0.25">
      <c r="J45" s="5">
        <f t="shared" si="5"/>
        <v>5.44</v>
      </c>
      <c r="K45" s="5">
        <f t="shared" si="6"/>
        <v>40</v>
      </c>
      <c r="L45" s="5">
        <f t="shared" si="7"/>
        <v>74.56</v>
      </c>
      <c r="M45" s="4">
        <f ca="1">MAX(S45:Z45)-MIN(S45:Z45)</f>
        <v>23.256026502836164</v>
      </c>
      <c r="N45" s="5">
        <f t="shared" si="8"/>
        <v>185.08</v>
      </c>
      <c r="O45" s="5">
        <f t="shared" si="9"/>
        <v>200</v>
      </c>
      <c r="P45" s="5">
        <f t="shared" si="10"/>
        <v>214.92</v>
      </c>
      <c r="Q45" s="4">
        <f t="shared" ca="1" si="3"/>
        <v>195.18374774055266</v>
      </c>
      <c r="S45" s="4">
        <f t="shared" ca="1" si="11"/>
        <v>197.02396518968126</v>
      </c>
      <c r="T45" s="4">
        <f t="shared" ca="1" si="11"/>
        <v>195.61229317257175</v>
      </c>
      <c r="U45" s="4">
        <f t="shared" ca="1" si="11"/>
        <v>193.34034869048162</v>
      </c>
      <c r="V45" s="4">
        <f t="shared" ca="1" si="11"/>
        <v>190.68536352132048</v>
      </c>
      <c r="W45" s="4">
        <f t="shared" ca="1" si="11"/>
        <v>195.32644214563092</v>
      </c>
      <c r="X45" s="4">
        <f t="shared" ca="1" si="11"/>
        <v>205.38361031797368</v>
      </c>
      <c r="Y45" s="4">
        <f t="shared" ca="1" si="11"/>
        <v>182.12758381513751</v>
      </c>
      <c r="Z45" s="4">
        <f t="shared" ca="1" si="11"/>
        <v>201.97037507162389</v>
      </c>
    </row>
    <row r="46" spans="10:26" x14ac:dyDescent="0.25">
      <c r="J46" s="5">
        <f t="shared" si="5"/>
        <v>5.44</v>
      </c>
      <c r="K46" s="5">
        <f t="shared" si="6"/>
        <v>40</v>
      </c>
      <c r="L46" s="5">
        <f t="shared" si="7"/>
        <v>74.56</v>
      </c>
      <c r="M46" s="4">
        <f ca="1">MAX(S46:Z46)-MIN(S46:Z46)</f>
        <v>30.079314112467927</v>
      </c>
      <c r="N46" s="5">
        <f t="shared" si="8"/>
        <v>185.08</v>
      </c>
      <c r="O46" s="5">
        <f t="shared" si="9"/>
        <v>200</v>
      </c>
      <c r="P46" s="5">
        <f t="shared" si="10"/>
        <v>214.92</v>
      </c>
      <c r="Q46" s="4">
        <f t="shared" ca="1" si="3"/>
        <v>198.97168893792914</v>
      </c>
      <c r="S46" s="4">
        <f t="shared" ca="1" si="11"/>
        <v>187.06018585524009</v>
      </c>
      <c r="T46" s="4">
        <f t="shared" ca="1" si="11"/>
        <v>212.38942602268239</v>
      </c>
      <c r="U46" s="4">
        <f t="shared" ca="1" si="11"/>
        <v>183.99617336876204</v>
      </c>
      <c r="V46" s="4">
        <f t="shared" ca="1" si="11"/>
        <v>204.71063987983339</v>
      </c>
      <c r="W46" s="4">
        <f t="shared" ca="1" si="11"/>
        <v>214.07548748122997</v>
      </c>
      <c r="X46" s="4">
        <f t="shared" ca="1" si="11"/>
        <v>194.43918784582257</v>
      </c>
      <c r="Y46" s="4">
        <f t="shared" ca="1" si="11"/>
        <v>190.8871522856206</v>
      </c>
      <c r="Z46" s="4">
        <f t="shared" ca="1" si="11"/>
        <v>204.21525876424192</v>
      </c>
    </row>
    <row r="47" spans="10:26" x14ac:dyDescent="0.25">
      <c r="J47" s="5">
        <f t="shared" si="5"/>
        <v>5.44</v>
      </c>
      <c r="K47" s="5">
        <f t="shared" si="6"/>
        <v>40</v>
      </c>
      <c r="L47" s="5">
        <f t="shared" si="7"/>
        <v>74.56</v>
      </c>
      <c r="M47" s="4">
        <f ca="1">MAX(S47:Z47)-MIN(S47:Z47)</f>
        <v>22.444291800074211</v>
      </c>
      <c r="N47" s="5">
        <f t="shared" si="8"/>
        <v>185.08</v>
      </c>
      <c r="O47" s="5">
        <f t="shared" si="9"/>
        <v>200</v>
      </c>
      <c r="P47" s="5">
        <f t="shared" si="10"/>
        <v>214.92</v>
      </c>
      <c r="Q47" s="4">
        <f t="shared" ca="1" si="3"/>
        <v>202.51654326756778</v>
      </c>
      <c r="S47" s="4">
        <f t="shared" ca="1" si="11"/>
        <v>194.07616227946414</v>
      </c>
      <c r="T47" s="4">
        <f t="shared" ca="1" si="11"/>
        <v>204.88914474197392</v>
      </c>
      <c r="U47" s="4">
        <f t="shared" ca="1" si="11"/>
        <v>197.77325919494893</v>
      </c>
      <c r="V47" s="4">
        <f t="shared" ca="1" si="11"/>
        <v>201.41170749218279</v>
      </c>
      <c r="W47" s="4">
        <f t="shared" ca="1" si="11"/>
        <v>195.07563197215273</v>
      </c>
      <c r="X47" s="4">
        <f t="shared" ca="1" si="11"/>
        <v>216.52045407953835</v>
      </c>
      <c r="Y47" s="4">
        <f t="shared" ca="1" si="11"/>
        <v>207.70789591235533</v>
      </c>
      <c r="Z47" s="4">
        <f t="shared" ca="1" si="11"/>
        <v>202.6780904679261</v>
      </c>
    </row>
    <row r="48" spans="10:26" x14ac:dyDescent="0.25">
      <c r="J48" s="5">
        <f t="shared" si="5"/>
        <v>5.44</v>
      </c>
      <c r="K48" s="5">
        <f t="shared" si="6"/>
        <v>40</v>
      </c>
      <c r="L48" s="5">
        <f t="shared" si="7"/>
        <v>74.56</v>
      </c>
      <c r="M48" s="4">
        <f ca="1">MAX(S48:Z48)-MIN(S48:Z48)</f>
        <v>45.710507581673824</v>
      </c>
      <c r="N48" s="5">
        <f t="shared" si="8"/>
        <v>185.08</v>
      </c>
      <c r="O48" s="5">
        <f t="shared" si="9"/>
        <v>200</v>
      </c>
      <c r="P48" s="5">
        <f t="shared" si="10"/>
        <v>214.92</v>
      </c>
      <c r="Q48" s="4">
        <f t="shared" ca="1" si="3"/>
        <v>184.93491695712092</v>
      </c>
      <c r="S48" s="4">
        <f t="shared" ca="1" si="11"/>
        <v>187.81792210123149</v>
      </c>
      <c r="T48" s="4">
        <f t="shared" ca="1" si="11"/>
        <v>190.48515240322962</v>
      </c>
      <c r="U48" s="4">
        <f t="shared" ca="1" si="11"/>
        <v>156.17565086823464</v>
      </c>
      <c r="V48" s="4">
        <f t="shared" ca="1" si="11"/>
        <v>187.85963016272336</v>
      </c>
      <c r="W48" s="4">
        <f t="shared" ca="1" si="11"/>
        <v>193.03830310624321</v>
      </c>
      <c r="X48" s="4">
        <f t="shared" ca="1" si="11"/>
        <v>167.48286759712784</v>
      </c>
      <c r="Y48" s="4">
        <f t="shared" ca="1" si="11"/>
        <v>201.88615844990846</v>
      </c>
      <c r="Z48" s="4">
        <f t="shared" ca="1" si="11"/>
        <v>194.73365096826859</v>
      </c>
    </row>
    <row r="49" spans="10:26" x14ac:dyDescent="0.25">
      <c r="J49" s="5">
        <f t="shared" si="5"/>
        <v>5.44</v>
      </c>
      <c r="K49" s="5">
        <f t="shared" si="6"/>
        <v>40</v>
      </c>
      <c r="L49" s="5">
        <f t="shared" si="7"/>
        <v>74.56</v>
      </c>
      <c r="M49" s="4">
        <f ca="1">MAX(S49:Z49)-MIN(S49:Z49)</f>
        <v>52.697221127002933</v>
      </c>
      <c r="N49" s="5">
        <f t="shared" si="8"/>
        <v>185.08</v>
      </c>
      <c r="O49" s="5">
        <f t="shared" si="9"/>
        <v>200</v>
      </c>
      <c r="P49" s="5">
        <f t="shared" si="10"/>
        <v>214.92</v>
      </c>
      <c r="Q49" s="4">
        <f t="shared" ca="1" si="3"/>
        <v>202.44961848888181</v>
      </c>
      <c r="S49" s="4">
        <f t="shared" ca="1" si="11"/>
        <v>175.01990567139916</v>
      </c>
      <c r="T49" s="4">
        <f t="shared" ca="1" si="11"/>
        <v>213.96305397751948</v>
      </c>
      <c r="U49" s="4">
        <f t="shared" ca="1" si="11"/>
        <v>192.14996970289141</v>
      </c>
      <c r="V49" s="4">
        <f t="shared" ca="1" si="11"/>
        <v>212.12355432665882</v>
      </c>
      <c r="W49" s="4">
        <f t="shared" ca="1" si="11"/>
        <v>205.42298788679568</v>
      </c>
      <c r="X49" s="4">
        <f t="shared" ca="1" si="11"/>
        <v>212.65088524199132</v>
      </c>
      <c r="Y49" s="4">
        <f t="shared" ca="1" si="11"/>
        <v>180.54946430539655</v>
      </c>
      <c r="Z49" s="4">
        <f t="shared" ca="1" si="11"/>
        <v>227.71712679840209</v>
      </c>
    </row>
    <row r="50" spans="10:26" x14ac:dyDescent="0.25">
      <c r="J50" s="5">
        <f t="shared" si="5"/>
        <v>5.44</v>
      </c>
      <c r="K50" s="5">
        <f t="shared" si="6"/>
        <v>40</v>
      </c>
      <c r="L50" s="5">
        <f t="shared" si="7"/>
        <v>74.56</v>
      </c>
      <c r="M50" s="4">
        <f ca="1">MAX(S50:Z50)-MIN(S50:Z50)</f>
        <v>29.777450552340042</v>
      </c>
      <c r="N50" s="5">
        <f t="shared" si="8"/>
        <v>185.08</v>
      </c>
      <c r="O50" s="5">
        <f t="shared" si="9"/>
        <v>200</v>
      </c>
      <c r="P50" s="5">
        <f t="shared" si="10"/>
        <v>214.92</v>
      </c>
      <c r="Q50" s="4">
        <f t="shared" ca="1" si="3"/>
        <v>207.22832126964545</v>
      </c>
      <c r="S50" s="4">
        <f t="shared" ca="1" si="11"/>
        <v>212.27316420171366</v>
      </c>
      <c r="T50" s="4">
        <f t="shared" ca="1" si="11"/>
        <v>204.00646887355248</v>
      </c>
      <c r="U50" s="4">
        <f t="shared" ca="1" si="11"/>
        <v>189.26656429495216</v>
      </c>
      <c r="V50" s="4">
        <f t="shared" ca="1" si="11"/>
        <v>212.63384103827488</v>
      </c>
      <c r="W50" s="4">
        <f t="shared" ca="1" si="11"/>
        <v>208.78386200823675</v>
      </c>
      <c r="X50" s="4">
        <f t="shared" ca="1" si="11"/>
        <v>212.29465802172518</v>
      </c>
      <c r="Y50" s="4">
        <f t="shared" ca="1" si="11"/>
        <v>219.0440148472922</v>
      </c>
      <c r="Z50" s="4">
        <f t="shared" ca="1" si="11"/>
        <v>199.52399687141627</v>
      </c>
    </row>
    <row r="51" spans="10:26" x14ac:dyDescent="0.25">
      <c r="J51" s="5">
        <f t="shared" si="5"/>
        <v>5.44</v>
      </c>
      <c r="K51" s="5">
        <f t="shared" si="6"/>
        <v>40</v>
      </c>
      <c r="L51" s="5">
        <f t="shared" si="7"/>
        <v>74.56</v>
      </c>
      <c r="M51" s="4">
        <f ca="1">MAX(S51:Z51)-MIN(S51:Z51)</f>
        <v>46.409561233080296</v>
      </c>
      <c r="N51" s="5">
        <f t="shared" si="8"/>
        <v>185.08</v>
      </c>
      <c r="O51" s="5">
        <f t="shared" si="9"/>
        <v>200</v>
      </c>
      <c r="P51" s="5">
        <f t="shared" si="10"/>
        <v>214.92</v>
      </c>
      <c r="Q51" s="4">
        <f t="shared" ca="1" si="3"/>
        <v>192.67622655505821</v>
      </c>
      <c r="S51" s="4">
        <f t="shared" ca="1" si="11"/>
        <v>185.16593316894867</v>
      </c>
      <c r="T51" s="4">
        <f t="shared" ca="1" si="11"/>
        <v>175.16053069328774</v>
      </c>
      <c r="U51" s="4">
        <f t="shared" ca="1" si="11"/>
        <v>219.56625200897881</v>
      </c>
      <c r="V51" s="4">
        <f t="shared" ca="1" si="11"/>
        <v>173.15669077589851</v>
      </c>
      <c r="W51" s="4">
        <f t="shared" ca="1" si="11"/>
        <v>199.7269443075447</v>
      </c>
      <c r="X51" s="4">
        <f t="shared" ca="1" si="11"/>
        <v>187.04542990152686</v>
      </c>
      <c r="Y51" s="4">
        <f t="shared" ca="1" si="11"/>
        <v>203.86375347832097</v>
      </c>
      <c r="Z51" s="4">
        <f t="shared" ca="1" si="11"/>
        <v>197.72427810595923</v>
      </c>
    </row>
    <row r="52" spans="10:26" x14ac:dyDescent="0.25">
      <c r="J52" s="5">
        <f t="shared" si="5"/>
        <v>5.44</v>
      </c>
      <c r="K52" s="5">
        <f t="shared" si="6"/>
        <v>40</v>
      </c>
      <c r="L52" s="5">
        <f t="shared" si="7"/>
        <v>74.56</v>
      </c>
      <c r="M52" s="4">
        <f ca="1">MAX(S52:Z52)-MIN(S52:Z52)</f>
        <v>29.886971866670422</v>
      </c>
      <c r="N52" s="5">
        <f t="shared" si="8"/>
        <v>185.08</v>
      </c>
      <c r="O52" s="5">
        <f t="shared" si="9"/>
        <v>200</v>
      </c>
      <c r="P52" s="5">
        <f t="shared" si="10"/>
        <v>214.92</v>
      </c>
      <c r="Q52" s="4">
        <f t="shared" ca="1" si="3"/>
        <v>198.75102874456124</v>
      </c>
      <c r="S52" s="4">
        <f t="shared" ca="1" si="11"/>
        <v>197.60504756840689</v>
      </c>
      <c r="T52" s="4">
        <f t="shared" ca="1" si="11"/>
        <v>204.03406719019313</v>
      </c>
      <c r="U52" s="4">
        <f t="shared" ca="1" si="11"/>
        <v>216.08948697413919</v>
      </c>
      <c r="V52" s="4">
        <f t="shared" ca="1" si="11"/>
        <v>196.63255937056971</v>
      </c>
      <c r="W52" s="4">
        <f t="shared" ca="1" si="11"/>
        <v>186.20251510746877</v>
      </c>
      <c r="X52" s="4">
        <f t="shared" ca="1" si="11"/>
        <v>188.72972686429355</v>
      </c>
      <c r="Y52" s="4">
        <f t="shared" ca="1" si="11"/>
        <v>189.94912190032122</v>
      </c>
      <c r="Z52" s="4">
        <f t="shared" ca="1" si="11"/>
        <v>210.7657049810976</v>
      </c>
    </row>
    <row r="53" spans="10:26" x14ac:dyDescent="0.25">
      <c r="J53" s="5">
        <f t="shared" si="5"/>
        <v>5.44</v>
      </c>
      <c r="K53" s="5">
        <f t="shared" si="6"/>
        <v>40</v>
      </c>
      <c r="L53" s="5">
        <f t="shared" si="7"/>
        <v>74.56</v>
      </c>
      <c r="M53" s="4">
        <f ca="1">MAX(S53:Z53)-MIN(S53:Z53)</f>
        <v>36.333444588688366</v>
      </c>
      <c r="N53" s="5">
        <f t="shared" si="8"/>
        <v>185.08</v>
      </c>
      <c r="O53" s="5">
        <f t="shared" si="9"/>
        <v>200</v>
      </c>
      <c r="P53" s="5">
        <f t="shared" si="10"/>
        <v>214.92</v>
      </c>
      <c r="Q53" s="4">
        <f t="shared" ca="1" si="3"/>
        <v>189.00057061558286</v>
      </c>
      <c r="S53" s="4">
        <f t="shared" ca="1" si="11"/>
        <v>187.47244253737691</v>
      </c>
      <c r="T53" s="4">
        <f t="shared" ca="1" si="11"/>
        <v>198.15444938119185</v>
      </c>
      <c r="U53" s="4">
        <f t="shared" ca="1" si="11"/>
        <v>208.1779918070927</v>
      </c>
      <c r="V53" s="4">
        <f t="shared" ca="1" si="11"/>
        <v>180.60215325068421</v>
      </c>
      <c r="W53" s="4">
        <f t="shared" ca="1" si="11"/>
        <v>197.14945479911415</v>
      </c>
      <c r="X53" s="4">
        <f t="shared" ca="1" si="11"/>
        <v>178.86812719160889</v>
      </c>
      <c r="Y53" s="4">
        <f t="shared" ca="1" si="11"/>
        <v>171.84454721840433</v>
      </c>
      <c r="Z53" s="4">
        <f t="shared" ca="1" si="11"/>
        <v>189.73539873918989</v>
      </c>
    </row>
    <row r="54" spans="10:26" x14ac:dyDescent="0.25">
      <c r="J54" s="5">
        <f t="shared" si="5"/>
        <v>5.44</v>
      </c>
      <c r="K54" s="5">
        <f t="shared" si="6"/>
        <v>40</v>
      </c>
      <c r="L54" s="5">
        <f t="shared" si="7"/>
        <v>74.56</v>
      </c>
      <c r="M54" s="4">
        <f ca="1">MAX(S54:Z54)-MIN(S54:Z54)</f>
        <v>41.017885396248602</v>
      </c>
      <c r="N54" s="5">
        <f t="shared" si="8"/>
        <v>185.08</v>
      </c>
      <c r="O54" s="5">
        <f t="shared" si="9"/>
        <v>200</v>
      </c>
      <c r="P54" s="5">
        <f t="shared" si="10"/>
        <v>214.92</v>
      </c>
      <c r="Q54" s="4">
        <f t="shared" ca="1" si="3"/>
        <v>201.93506572964316</v>
      </c>
      <c r="S54" s="4">
        <f t="shared" ca="1" si="11"/>
        <v>188.6131607403386</v>
      </c>
      <c r="T54" s="4">
        <f t="shared" ca="1" si="11"/>
        <v>197.03371794180242</v>
      </c>
      <c r="U54" s="4">
        <f t="shared" ca="1" si="11"/>
        <v>226.704157809706</v>
      </c>
      <c r="V54" s="4">
        <f t="shared" ca="1" si="11"/>
        <v>199.53856678956038</v>
      </c>
      <c r="W54" s="4">
        <f t="shared" ca="1" si="11"/>
        <v>203.36366297193211</v>
      </c>
      <c r="X54" s="4">
        <f t="shared" ca="1" si="11"/>
        <v>187.24241177246188</v>
      </c>
      <c r="Y54" s="4">
        <f t="shared" ca="1" si="11"/>
        <v>185.9834812075477</v>
      </c>
      <c r="Z54" s="4">
        <f t="shared" ca="1" si="11"/>
        <v>227.0013666037963</v>
      </c>
    </row>
    <row r="55" spans="10:26" x14ac:dyDescent="0.25">
      <c r="J55" s="5">
        <f t="shared" si="5"/>
        <v>5.44</v>
      </c>
      <c r="K55" s="5">
        <f t="shared" si="6"/>
        <v>40</v>
      </c>
      <c r="L55" s="5">
        <f t="shared" si="7"/>
        <v>74.56</v>
      </c>
      <c r="M55" s="4">
        <f ca="1">MAX(S55:Z55)-MIN(S55:Z55)</f>
        <v>32.274493015468352</v>
      </c>
      <c r="N55" s="5">
        <f t="shared" si="8"/>
        <v>185.08</v>
      </c>
      <c r="O55" s="5">
        <f t="shared" si="9"/>
        <v>200</v>
      </c>
      <c r="P55" s="5">
        <f t="shared" si="10"/>
        <v>214.92</v>
      </c>
      <c r="Q55" s="4">
        <f t="shared" ca="1" si="3"/>
        <v>201.51887170961757</v>
      </c>
      <c r="S55" s="4">
        <f t="shared" ca="1" si="11"/>
        <v>206.73642900235888</v>
      </c>
      <c r="T55" s="4">
        <f t="shared" ca="1" si="11"/>
        <v>186.43585264424888</v>
      </c>
      <c r="U55" s="4">
        <f t="shared" ca="1" si="11"/>
        <v>192.01560523097518</v>
      </c>
      <c r="V55" s="4">
        <f t="shared" ca="1" si="11"/>
        <v>206.02610485739075</v>
      </c>
      <c r="W55" s="4">
        <f t="shared" ca="1" si="11"/>
        <v>207.41623376025188</v>
      </c>
      <c r="X55" s="4">
        <f t="shared" ca="1" si="11"/>
        <v>206.25888679264162</v>
      </c>
      <c r="Y55" s="4">
        <f t="shared" ca="1" si="11"/>
        <v>218.71034565971723</v>
      </c>
      <c r="Z55" s="4">
        <f t="shared" ca="1" si="11"/>
        <v>188.55151572935625</v>
      </c>
    </row>
    <row r="56" spans="10:26" x14ac:dyDescent="0.25">
      <c r="J56" s="5">
        <f t="shared" si="5"/>
        <v>5.44</v>
      </c>
      <c r="K56" s="5">
        <f t="shared" si="6"/>
        <v>40</v>
      </c>
      <c r="L56" s="5">
        <f t="shared" si="7"/>
        <v>74.56</v>
      </c>
      <c r="M56" s="4">
        <f ca="1">MAX(S56:Z56)-MIN(S56:Z56)</f>
        <v>45.165686665979138</v>
      </c>
      <c r="N56" s="5">
        <f t="shared" si="8"/>
        <v>185.08</v>
      </c>
      <c r="O56" s="5">
        <f t="shared" si="9"/>
        <v>200</v>
      </c>
      <c r="P56" s="5">
        <f t="shared" si="10"/>
        <v>214.92</v>
      </c>
      <c r="Q56" s="4">
        <f t="shared" ca="1" si="3"/>
        <v>199.4259048525648</v>
      </c>
      <c r="S56" s="4">
        <f t="shared" ca="1" si="11"/>
        <v>190.03278901279623</v>
      </c>
      <c r="T56" s="4">
        <f t="shared" ca="1" si="11"/>
        <v>222.01280876712667</v>
      </c>
      <c r="U56" s="4">
        <f t="shared" ca="1" si="11"/>
        <v>176.84712210114753</v>
      </c>
      <c r="V56" s="4">
        <f t="shared" ca="1" si="11"/>
        <v>189.93923397002908</v>
      </c>
      <c r="W56" s="4">
        <f t="shared" ca="1" si="11"/>
        <v>213.86587268213276</v>
      </c>
      <c r="X56" s="4">
        <f t="shared" ca="1" si="11"/>
        <v>197.50066164553263</v>
      </c>
      <c r="Y56" s="4">
        <f t="shared" ca="1" si="11"/>
        <v>207.75587498855469</v>
      </c>
      <c r="Z56" s="4">
        <f t="shared" ca="1" si="11"/>
        <v>197.45287565319887</v>
      </c>
    </row>
    <row r="57" spans="10:26" x14ac:dyDescent="0.25">
      <c r="J57" s="5">
        <f t="shared" si="5"/>
        <v>5.44</v>
      </c>
      <c r="K57" s="5">
        <f t="shared" si="6"/>
        <v>40</v>
      </c>
      <c r="L57" s="5">
        <f t="shared" si="7"/>
        <v>74.56</v>
      </c>
      <c r="M57" s="4">
        <f ca="1">MAX(S57:Z57)-MIN(S57:Z57)</f>
        <v>38.600162398071831</v>
      </c>
      <c r="N57" s="5">
        <f t="shared" si="8"/>
        <v>185.08</v>
      </c>
      <c r="O57" s="5">
        <f t="shared" si="9"/>
        <v>200</v>
      </c>
      <c r="P57" s="5">
        <f t="shared" si="10"/>
        <v>214.92</v>
      </c>
      <c r="Q57" s="4">
        <f t="shared" ca="1" si="3"/>
        <v>200.14374929817515</v>
      </c>
      <c r="S57" s="4">
        <f t="shared" ca="1" si="11"/>
        <v>195.19337576935803</v>
      </c>
      <c r="T57" s="4">
        <f t="shared" ca="1" si="11"/>
        <v>193.6063025685184</v>
      </c>
      <c r="U57" s="4">
        <f t="shared" ca="1" si="11"/>
        <v>212.13759711702363</v>
      </c>
      <c r="V57" s="4">
        <f t="shared" ca="1" si="11"/>
        <v>206.36600246722156</v>
      </c>
      <c r="W57" s="4">
        <f t="shared" ca="1" si="11"/>
        <v>191.33741957154717</v>
      </c>
      <c r="X57" s="4">
        <f t="shared" ca="1" si="11"/>
        <v>214.93949875068665</v>
      </c>
      <c r="Y57" s="4">
        <f t="shared" ca="1" si="11"/>
        <v>176.33933635261482</v>
      </c>
      <c r="Z57" s="4">
        <f t="shared" ca="1" si="11"/>
        <v>211.23046178843111</v>
      </c>
    </row>
    <row r="58" spans="10:26" x14ac:dyDescent="0.25">
      <c r="J58" s="5">
        <f t="shared" si="5"/>
        <v>5.44</v>
      </c>
      <c r="K58" s="5">
        <f t="shared" si="6"/>
        <v>40</v>
      </c>
      <c r="L58" s="5">
        <f t="shared" si="7"/>
        <v>74.56</v>
      </c>
      <c r="M58" s="4">
        <f ca="1">MAX(S58:Z58)-MIN(S58:Z58)</f>
        <v>53.603786319816578</v>
      </c>
      <c r="N58" s="5">
        <f t="shared" si="8"/>
        <v>185.08</v>
      </c>
      <c r="O58" s="5">
        <f t="shared" si="9"/>
        <v>200</v>
      </c>
      <c r="P58" s="5">
        <f t="shared" si="10"/>
        <v>214.92</v>
      </c>
      <c r="Q58" s="4">
        <f t="shared" ca="1" si="3"/>
        <v>212.62822699491522</v>
      </c>
      <c r="S58" s="4">
        <f t="shared" ca="1" si="11"/>
        <v>227.17652198163537</v>
      </c>
      <c r="T58" s="4">
        <f t="shared" ca="1" si="11"/>
        <v>213.98410332165261</v>
      </c>
      <c r="U58" s="4">
        <f t="shared" ca="1" si="11"/>
        <v>214.23807498881396</v>
      </c>
      <c r="V58" s="4">
        <f t="shared" ca="1" si="11"/>
        <v>216.70273553071041</v>
      </c>
      <c r="W58" s="4">
        <f t="shared" ca="1" si="11"/>
        <v>226.83716650951493</v>
      </c>
      <c r="X58" s="4">
        <f t="shared" ca="1" si="11"/>
        <v>201.57410763809176</v>
      </c>
      <c r="Y58" s="4">
        <f t="shared" ca="1" si="11"/>
        <v>226.94037032708397</v>
      </c>
      <c r="Z58" s="4">
        <f t="shared" ca="1" si="11"/>
        <v>173.5727356618188</v>
      </c>
    </row>
    <row r="59" spans="10:26" x14ac:dyDescent="0.25">
      <c r="J59" s="5">
        <f t="shared" si="5"/>
        <v>5.44</v>
      </c>
      <c r="K59" s="5">
        <f t="shared" si="6"/>
        <v>40</v>
      </c>
      <c r="L59" s="5">
        <f t="shared" si="7"/>
        <v>74.56</v>
      </c>
      <c r="M59" s="4">
        <f ca="1">MAX(S59:Z59)-MIN(S59:Z59)</f>
        <v>31.022327496289108</v>
      </c>
      <c r="N59" s="5">
        <f t="shared" si="8"/>
        <v>185.08</v>
      </c>
      <c r="O59" s="5">
        <f t="shared" si="9"/>
        <v>200</v>
      </c>
      <c r="P59" s="5">
        <f t="shared" si="10"/>
        <v>214.92</v>
      </c>
      <c r="Q59" s="4">
        <f t="shared" ca="1" si="3"/>
        <v>207.59535334249998</v>
      </c>
      <c r="S59" s="4">
        <f t="shared" ca="1" si="11"/>
        <v>212.80824565241653</v>
      </c>
      <c r="T59" s="4">
        <f t="shared" ca="1" si="11"/>
        <v>211.26119181886349</v>
      </c>
      <c r="U59" s="4">
        <f t="shared" ca="1" si="11"/>
        <v>209.11400125576827</v>
      </c>
      <c r="V59" s="4">
        <f t="shared" ca="1" si="11"/>
        <v>185.59305512509195</v>
      </c>
      <c r="W59" s="4">
        <f t="shared" ca="1" si="11"/>
        <v>209.14624053455853</v>
      </c>
      <c r="X59" s="4">
        <f t="shared" ca="1" si="11"/>
        <v>216.22738745786199</v>
      </c>
      <c r="Y59" s="4">
        <f t="shared" ca="1" si="11"/>
        <v>216.61538262138106</v>
      </c>
      <c r="Z59" s="4">
        <f t="shared" ca="1" si="11"/>
        <v>199.99732227405806</v>
      </c>
    </row>
    <row r="60" spans="10:26" x14ac:dyDescent="0.25">
      <c r="J60" s="5">
        <f t="shared" si="5"/>
        <v>5.44</v>
      </c>
      <c r="K60" s="5">
        <f t="shared" si="6"/>
        <v>40</v>
      </c>
      <c r="L60" s="5">
        <f t="shared" si="7"/>
        <v>74.56</v>
      </c>
      <c r="M60" s="4">
        <f ca="1">MAX(S60:Z60)-MIN(S60:Z60)</f>
        <v>45.758284926950665</v>
      </c>
      <c r="N60" s="5">
        <f t="shared" si="8"/>
        <v>185.08</v>
      </c>
      <c r="O60" s="5">
        <f t="shared" si="9"/>
        <v>200</v>
      </c>
      <c r="P60" s="5">
        <f t="shared" si="10"/>
        <v>214.92</v>
      </c>
      <c r="Q60" s="4">
        <f t="shared" ca="1" si="3"/>
        <v>190.32357447458332</v>
      </c>
      <c r="S60" s="4">
        <f t="shared" ca="1" si="11"/>
        <v>198.16474599249068</v>
      </c>
      <c r="T60" s="4">
        <f t="shared" ca="1" si="11"/>
        <v>203.70534148019121</v>
      </c>
      <c r="U60" s="4">
        <f t="shared" ca="1" si="11"/>
        <v>209.9021878824862</v>
      </c>
      <c r="V60" s="4">
        <f t="shared" ca="1" si="11"/>
        <v>186.02365764241068</v>
      </c>
      <c r="W60" s="4">
        <f t="shared" ca="1" si="11"/>
        <v>181.94318293777036</v>
      </c>
      <c r="X60" s="4">
        <f t="shared" ca="1" si="11"/>
        <v>188.97141860627886</v>
      </c>
      <c r="Y60" s="4">
        <f t="shared" ca="1" si="11"/>
        <v>164.14390295553554</v>
      </c>
      <c r="Z60" s="4">
        <f t="shared" ca="1" si="11"/>
        <v>189.73415829950289</v>
      </c>
    </row>
    <row r="61" spans="10:26" x14ac:dyDescent="0.25">
      <c r="J61" s="5">
        <f t="shared" si="5"/>
        <v>5.44</v>
      </c>
      <c r="K61" s="5">
        <f t="shared" si="6"/>
        <v>40</v>
      </c>
      <c r="L61" s="5">
        <f t="shared" si="7"/>
        <v>74.56</v>
      </c>
      <c r="M61" s="4">
        <f ca="1">MAX(S61:Z61)-MIN(S61:Z61)</f>
        <v>72.727719106217023</v>
      </c>
      <c r="N61" s="5">
        <f t="shared" si="8"/>
        <v>185.08</v>
      </c>
      <c r="O61" s="5">
        <f t="shared" si="9"/>
        <v>200</v>
      </c>
      <c r="P61" s="5">
        <f t="shared" si="10"/>
        <v>214.92</v>
      </c>
      <c r="Q61" s="4">
        <f t="shared" ca="1" si="3"/>
        <v>207.16314872143596</v>
      </c>
      <c r="S61" s="4">
        <f t="shared" ca="1" si="11"/>
        <v>240.0420523325146</v>
      </c>
      <c r="T61" s="4">
        <f t="shared" ca="1" si="11"/>
        <v>167.31433322629758</v>
      </c>
      <c r="U61" s="4">
        <f t="shared" ca="1" si="11"/>
        <v>226.01438412385477</v>
      </c>
      <c r="V61" s="4">
        <f t="shared" ca="1" si="11"/>
        <v>208.11080765774963</v>
      </c>
      <c r="W61" s="4">
        <f t="shared" ca="1" si="11"/>
        <v>202.17370805028739</v>
      </c>
      <c r="X61" s="4">
        <f t="shared" ca="1" si="11"/>
        <v>192.79475666325209</v>
      </c>
      <c r="Y61" s="4">
        <f t="shared" ca="1" si="11"/>
        <v>218.79566411497865</v>
      </c>
      <c r="Z61" s="4">
        <f t="shared" ca="1" si="11"/>
        <v>202.05948360255292</v>
      </c>
    </row>
    <row r="62" spans="10:26" x14ac:dyDescent="0.25">
      <c r="J62" s="5">
        <f t="shared" si="5"/>
        <v>5.44</v>
      </c>
      <c r="K62" s="5">
        <f t="shared" si="6"/>
        <v>40</v>
      </c>
      <c r="L62" s="5">
        <f t="shared" si="7"/>
        <v>74.56</v>
      </c>
      <c r="M62" s="4">
        <f ca="1">MAX(S62:Z62)-MIN(S62:Z62)</f>
        <v>50.259520027476924</v>
      </c>
      <c r="N62" s="5">
        <f t="shared" si="8"/>
        <v>185.08</v>
      </c>
      <c r="O62" s="5">
        <f t="shared" si="9"/>
        <v>200</v>
      </c>
      <c r="P62" s="5">
        <f t="shared" si="10"/>
        <v>214.92</v>
      </c>
      <c r="Q62" s="4">
        <f t="shared" ca="1" si="3"/>
        <v>197.37041359622467</v>
      </c>
      <c r="S62" s="4">
        <f t="shared" ca="1" si="11"/>
        <v>221.68684339376586</v>
      </c>
      <c r="T62" s="4">
        <f t="shared" ca="1" si="11"/>
        <v>211.87275530714632</v>
      </c>
      <c r="U62" s="4">
        <f t="shared" ca="1" si="11"/>
        <v>171.42732336628893</v>
      </c>
      <c r="V62" s="4">
        <f t="shared" ca="1" si="11"/>
        <v>208.56944979442383</v>
      </c>
      <c r="W62" s="4">
        <f t="shared" ca="1" si="11"/>
        <v>185.05758019193206</v>
      </c>
      <c r="X62" s="4">
        <f t="shared" ca="1" si="11"/>
        <v>187.25320260553707</v>
      </c>
      <c r="Y62" s="4">
        <f t="shared" ca="1" si="11"/>
        <v>190.863241800693</v>
      </c>
      <c r="Z62" s="4">
        <f t="shared" ca="1" si="11"/>
        <v>202.23291231001036</v>
      </c>
    </row>
    <row r="63" spans="10:26" x14ac:dyDescent="0.25">
      <c r="J63" s="5">
        <f t="shared" si="5"/>
        <v>5.44</v>
      </c>
      <c r="K63" s="5">
        <f t="shared" si="6"/>
        <v>40</v>
      </c>
      <c r="L63" s="5">
        <f t="shared" si="7"/>
        <v>74.56</v>
      </c>
      <c r="M63" s="4">
        <f ca="1">MAX(S63:Z63)-MIN(S63:Z63)</f>
        <v>33.552035756610991</v>
      </c>
      <c r="N63" s="5">
        <f t="shared" si="8"/>
        <v>185.08</v>
      </c>
      <c r="O63" s="5">
        <f t="shared" si="9"/>
        <v>200</v>
      </c>
      <c r="P63" s="5">
        <f t="shared" si="10"/>
        <v>214.92</v>
      </c>
      <c r="Q63" s="4">
        <f t="shared" ca="1" si="3"/>
        <v>199.82631199174676</v>
      </c>
      <c r="S63" s="4">
        <f t="shared" ca="1" si="11"/>
        <v>191.35070675137615</v>
      </c>
      <c r="T63" s="4">
        <f t="shared" ca="1" si="11"/>
        <v>203.619528287039</v>
      </c>
      <c r="U63" s="4">
        <f t="shared" ca="1" si="11"/>
        <v>209.49129478082239</v>
      </c>
      <c r="V63" s="4">
        <f t="shared" ca="1" si="11"/>
        <v>185.22142422674384</v>
      </c>
      <c r="W63" s="4">
        <f t="shared" ca="1" si="11"/>
        <v>198.85141194754877</v>
      </c>
      <c r="X63" s="4">
        <f t="shared" ca="1" si="11"/>
        <v>196.83584366886305</v>
      </c>
      <c r="Y63" s="4">
        <f t="shared" ca="1" si="11"/>
        <v>194.46682628822623</v>
      </c>
      <c r="Z63" s="4">
        <f t="shared" ca="1" si="11"/>
        <v>218.77345998335483</v>
      </c>
    </row>
    <row r="64" spans="10:26" x14ac:dyDescent="0.25">
      <c r="J64" s="5">
        <f t="shared" si="5"/>
        <v>5.44</v>
      </c>
      <c r="K64" s="5">
        <f t="shared" si="6"/>
        <v>40</v>
      </c>
      <c r="L64" s="5">
        <f t="shared" si="7"/>
        <v>74.56</v>
      </c>
      <c r="M64" s="4">
        <f ca="1">MAX(S64:Z64)-MIN(S64:Z64)</f>
        <v>33.07875930576634</v>
      </c>
      <c r="N64" s="5">
        <f t="shared" si="8"/>
        <v>185.08</v>
      </c>
      <c r="O64" s="5">
        <f t="shared" si="9"/>
        <v>200</v>
      </c>
      <c r="P64" s="5">
        <f t="shared" si="10"/>
        <v>214.92</v>
      </c>
      <c r="Q64" s="4">
        <f t="shared" ca="1" si="3"/>
        <v>197.49863955836895</v>
      </c>
      <c r="S64" s="4">
        <f t="shared" ca="1" si="11"/>
        <v>187.10209082065842</v>
      </c>
      <c r="T64" s="4">
        <f t="shared" ca="1" si="11"/>
        <v>201.07623709934953</v>
      </c>
      <c r="U64" s="4">
        <f t="shared" ca="1" si="11"/>
        <v>184.35381642634582</v>
      </c>
      <c r="V64" s="4">
        <f t="shared" ca="1" si="11"/>
        <v>203.0858512674827</v>
      </c>
      <c r="W64" s="4">
        <f t="shared" ca="1" si="11"/>
        <v>189.86018373833093</v>
      </c>
      <c r="X64" s="4">
        <f t="shared" ca="1" si="11"/>
        <v>217.43257573211216</v>
      </c>
      <c r="Y64" s="4">
        <f t="shared" ca="1" si="11"/>
        <v>194.09890476042625</v>
      </c>
      <c r="Z64" s="4">
        <f t="shared" ca="1" si="11"/>
        <v>202.97945662224578</v>
      </c>
    </row>
    <row r="65" spans="10:26" x14ac:dyDescent="0.25">
      <c r="J65" s="5">
        <f t="shared" si="5"/>
        <v>5.44</v>
      </c>
      <c r="K65" s="5">
        <f t="shared" si="6"/>
        <v>40</v>
      </c>
      <c r="L65" s="5">
        <f t="shared" si="7"/>
        <v>74.56</v>
      </c>
      <c r="M65" s="4">
        <f ca="1">MAX(S65:Z65)-MIN(S65:Z65)</f>
        <v>24.896324967851598</v>
      </c>
      <c r="N65" s="5">
        <f t="shared" si="8"/>
        <v>185.08</v>
      </c>
      <c r="O65" s="5">
        <f t="shared" si="9"/>
        <v>200</v>
      </c>
      <c r="P65" s="5">
        <f t="shared" si="10"/>
        <v>214.92</v>
      </c>
      <c r="Q65" s="4">
        <f t="shared" ca="1" si="3"/>
        <v>205.58408785480333</v>
      </c>
      <c r="S65" s="4">
        <f t="shared" ca="1" si="11"/>
        <v>196.76705631683879</v>
      </c>
      <c r="T65" s="4">
        <f t="shared" ca="1" si="11"/>
        <v>204.76103747452774</v>
      </c>
      <c r="U65" s="4">
        <f t="shared" ca="1" si="11"/>
        <v>196.73076264249454</v>
      </c>
      <c r="V65" s="4">
        <f t="shared" ca="1" si="11"/>
        <v>211.39832197888234</v>
      </c>
      <c r="W65" s="4">
        <f t="shared" ca="1" si="11"/>
        <v>221.21914250576435</v>
      </c>
      <c r="X65" s="4">
        <f t="shared" ca="1" si="11"/>
        <v>218.11524905942136</v>
      </c>
      <c r="Y65" s="4">
        <f t="shared" ca="1" si="11"/>
        <v>199.35831532258493</v>
      </c>
      <c r="Z65" s="4">
        <f t="shared" ca="1" si="11"/>
        <v>196.32281753791275</v>
      </c>
    </row>
    <row r="66" spans="10:26" x14ac:dyDescent="0.25">
      <c r="J66" s="5">
        <f t="shared" si="5"/>
        <v>5.44</v>
      </c>
      <c r="K66" s="5">
        <f t="shared" si="6"/>
        <v>40</v>
      </c>
      <c r="L66" s="5">
        <f t="shared" si="7"/>
        <v>74.56</v>
      </c>
      <c r="M66" s="4">
        <f ca="1">MAX(S66:Z66)-MIN(S66:Z66)</f>
        <v>52.37404390051617</v>
      </c>
      <c r="N66" s="5">
        <f t="shared" si="8"/>
        <v>185.08</v>
      </c>
      <c r="O66" s="5">
        <f t="shared" si="9"/>
        <v>200</v>
      </c>
      <c r="P66" s="5">
        <f t="shared" si="10"/>
        <v>214.92</v>
      </c>
      <c r="Q66" s="4">
        <f t="shared" ca="1" si="3"/>
        <v>192.12676927706383</v>
      </c>
      <c r="S66" s="4">
        <f t="shared" ca="1" si="11"/>
        <v>194.42620706947602</v>
      </c>
      <c r="T66" s="4">
        <f t="shared" ca="1" si="11"/>
        <v>199.01153427148671</v>
      </c>
      <c r="U66" s="4">
        <f t="shared" ca="1" si="11"/>
        <v>197.80253960037118</v>
      </c>
      <c r="V66" s="4">
        <f t="shared" ca="1" si="11"/>
        <v>190.62311249399804</v>
      </c>
      <c r="W66" s="4">
        <f t="shared" ca="1" si="11"/>
        <v>159.86123522492866</v>
      </c>
      <c r="X66" s="4">
        <f t="shared" ca="1" si="11"/>
        <v>212.23527912544483</v>
      </c>
      <c r="Y66" s="4">
        <f t="shared" ca="1" si="11"/>
        <v>181.13339594378502</v>
      </c>
      <c r="Z66" s="4">
        <f t="shared" ca="1" si="11"/>
        <v>201.92085048702029</v>
      </c>
    </row>
    <row r="67" spans="10:26" x14ac:dyDescent="0.25">
      <c r="J67" s="5">
        <f t="shared" si="5"/>
        <v>5.44</v>
      </c>
      <c r="K67" s="5">
        <f t="shared" si="6"/>
        <v>40</v>
      </c>
      <c r="L67" s="5">
        <f t="shared" si="7"/>
        <v>74.56</v>
      </c>
      <c r="M67" s="4">
        <f ca="1">MAX(S67:Z67)-MIN(S67:Z67)</f>
        <v>25.13053578427278</v>
      </c>
      <c r="N67" s="5">
        <f t="shared" si="8"/>
        <v>185.08</v>
      </c>
      <c r="O67" s="5">
        <f t="shared" si="9"/>
        <v>200</v>
      </c>
      <c r="P67" s="5">
        <f t="shared" si="10"/>
        <v>214.92</v>
      </c>
      <c r="Q67" s="4">
        <f t="shared" ca="1" si="3"/>
        <v>193.60936709525021</v>
      </c>
      <c r="S67" s="4">
        <f t="shared" ca="1" si="11"/>
        <v>197.87349592285159</v>
      </c>
      <c r="T67" s="4">
        <f t="shared" ca="1" si="11"/>
        <v>201.34882766518112</v>
      </c>
      <c r="U67" s="4">
        <f t="shared" ca="1" si="11"/>
        <v>181.52624081354503</v>
      </c>
      <c r="V67" s="4">
        <f t="shared" ca="1" si="11"/>
        <v>187.85308994691459</v>
      </c>
      <c r="W67" s="4">
        <f t="shared" ca="1" si="11"/>
        <v>206.2633889405829</v>
      </c>
      <c r="X67" s="4">
        <f t="shared" ca="1" si="11"/>
        <v>193.11873057663729</v>
      </c>
      <c r="Y67" s="4">
        <f t="shared" ca="1" si="11"/>
        <v>181.13285315631012</v>
      </c>
      <c r="Z67" s="4">
        <f t="shared" ref="T67:Z100" ca="1" si="12">NORMINV(RAND(),$D$4,$D$5/$D$10)</f>
        <v>199.75830973997907</v>
      </c>
    </row>
    <row r="68" spans="10:26" x14ac:dyDescent="0.25">
      <c r="J68" s="5">
        <f t="shared" si="5"/>
        <v>5.44</v>
      </c>
      <c r="K68" s="5">
        <f t="shared" si="6"/>
        <v>40</v>
      </c>
      <c r="L68" s="5">
        <f t="shared" si="7"/>
        <v>74.56</v>
      </c>
      <c r="M68" s="4">
        <f ca="1">MAX(S68:Z68)-MIN(S68:Z68)</f>
        <v>64.157916908586202</v>
      </c>
      <c r="N68" s="5">
        <f t="shared" si="8"/>
        <v>185.08</v>
      </c>
      <c r="O68" s="5">
        <f t="shared" si="9"/>
        <v>200</v>
      </c>
      <c r="P68" s="5">
        <f t="shared" si="10"/>
        <v>214.92</v>
      </c>
      <c r="Q68" s="4">
        <f t="shared" ref="Q68:Q100" ca="1" si="13">AVERAGE(S68:Z68)</f>
        <v>200.5110941096867</v>
      </c>
      <c r="S68" s="4">
        <f t="shared" ref="S68:S100" ca="1" si="14">NORMINV(RAND(),$D$4,$D$5/$D$10)</f>
        <v>184.50008221371709</v>
      </c>
      <c r="T68" s="4">
        <f t="shared" ca="1" si="12"/>
        <v>203.9602867187057</v>
      </c>
      <c r="U68" s="4">
        <f t="shared" ca="1" si="12"/>
        <v>231.65550437758165</v>
      </c>
      <c r="V68" s="4">
        <f t="shared" ca="1" si="12"/>
        <v>190.06294800983233</v>
      </c>
      <c r="W68" s="4">
        <f t="shared" ca="1" si="12"/>
        <v>194.2845592977101</v>
      </c>
      <c r="X68" s="4">
        <f t="shared" ca="1" si="12"/>
        <v>232.7056876665967</v>
      </c>
      <c r="Y68" s="4">
        <f t="shared" ca="1" si="12"/>
        <v>198.37191383533946</v>
      </c>
      <c r="Z68" s="4">
        <f t="shared" ca="1" si="12"/>
        <v>168.5477707580105</v>
      </c>
    </row>
    <row r="69" spans="10:26" x14ac:dyDescent="0.25">
      <c r="J69" s="5">
        <f t="shared" ref="J69:J100" si="15">J68</f>
        <v>5.44</v>
      </c>
      <c r="K69" s="5">
        <f t="shared" ref="K69:K100" si="16">K68</f>
        <v>40</v>
      </c>
      <c r="L69" s="5">
        <f t="shared" ref="L69:L100" si="17">L68</f>
        <v>74.56</v>
      </c>
      <c r="M69" s="4">
        <f ca="1">MAX(S69:Z69)-MIN(S69:Z69)</f>
        <v>31.220016249472678</v>
      </c>
      <c r="N69" s="5">
        <f t="shared" ref="N69:N100" si="18">N68</f>
        <v>185.08</v>
      </c>
      <c r="O69" s="5">
        <f t="shared" ref="O69:O100" si="19">O68</f>
        <v>200</v>
      </c>
      <c r="P69" s="5">
        <f t="shared" ref="P69:P100" si="20">P68</f>
        <v>214.92</v>
      </c>
      <c r="Q69" s="4">
        <f t="shared" ca="1" si="13"/>
        <v>197.93571694923554</v>
      </c>
      <c r="S69" s="4">
        <f t="shared" ca="1" si="14"/>
        <v>193.96564460572765</v>
      </c>
      <c r="T69" s="4">
        <f t="shared" ca="1" si="12"/>
        <v>205.90778804906475</v>
      </c>
      <c r="U69" s="4">
        <f t="shared" ca="1" si="12"/>
        <v>214.97266568228309</v>
      </c>
      <c r="V69" s="4">
        <f t="shared" ca="1" si="12"/>
        <v>198.48276857760257</v>
      </c>
      <c r="W69" s="4">
        <f t="shared" ca="1" si="12"/>
        <v>193.23911770519999</v>
      </c>
      <c r="X69" s="4">
        <f t="shared" ca="1" si="12"/>
        <v>194.65213410583684</v>
      </c>
      <c r="Y69" s="4">
        <f t="shared" ca="1" si="12"/>
        <v>183.75264943281041</v>
      </c>
      <c r="Z69" s="4">
        <f t="shared" ca="1" si="12"/>
        <v>198.51296743535906</v>
      </c>
    </row>
    <row r="70" spans="10:26" x14ac:dyDescent="0.25">
      <c r="J70" s="5">
        <f t="shared" si="15"/>
        <v>5.44</v>
      </c>
      <c r="K70" s="5">
        <f t="shared" si="16"/>
        <v>40</v>
      </c>
      <c r="L70" s="5">
        <f t="shared" si="17"/>
        <v>74.56</v>
      </c>
      <c r="M70" s="4">
        <f ca="1">MAX(S70:Z70)-MIN(S70:Z70)</f>
        <v>31.69797336364951</v>
      </c>
      <c r="N70" s="5">
        <f t="shared" si="18"/>
        <v>185.08</v>
      </c>
      <c r="O70" s="5">
        <f t="shared" si="19"/>
        <v>200</v>
      </c>
      <c r="P70" s="5">
        <f t="shared" si="20"/>
        <v>214.92</v>
      </c>
      <c r="Q70" s="4">
        <f t="shared" ca="1" si="13"/>
        <v>204.18482875440444</v>
      </c>
      <c r="S70" s="4">
        <f t="shared" ca="1" si="14"/>
        <v>202.84209005200955</v>
      </c>
      <c r="T70" s="4">
        <f t="shared" ca="1" si="12"/>
        <v>200.33820502963508</v>
      </c>
      <c r="U70" s="4">
        <f t="shared" ca="1" si="12"/>
        <v>198.52042916628977</v>
      </c>
      <c r="V70" s="4">
        <f t="shared" ca="1" si="12"/>
        <v>199.15857222066458</v>
      </c>
      <c r="W70" s="4">
        <f t="shared" ca="1" si="12"/>
        <v>194.41354692371544</v>
      </c>
      <c r="X70" s="4">
        <f t="shared" ca="1" si="12"/>
        <v>226.11152028736495</v>
      </c>
      <c r="Y70" s="4">
        <f t="shared" ca="1" si="12"/>
        <v>213.06681428843333</v>
      </c>
      <c r="Z70" s="4">
        <f t="shared" ca="1" si="12"/>
        <v>199.02745206712274</v>
      </c>
    </row>
    <row r="71" spans="10:26" x14ac:dyDescent="0.25">
      <c r="J71" s="5">
        <f t="shared" si="15"/>
        <v>5.44</v>
      </c>
      <c r="K71" s="5">
        <f t="shared" si="16"/>
        <v>40</v>
      </c>
      <c r="L71" s="5">
        <f t="shared" si="17"/>
        <v>74.56</v>
      </c>
      <c r="M71" s="4">
        <f ca="1">MAX(S71:Z71)-MIN(S71:Z71)</f>
        <v>45.334702197893563</v>
      </c>
      <c r="N71" s="5">
        <f t="shared" si="18"/>
        <v>185.08</v>
      </c>
      <c r="O71" s="5">
        <f t="shared" si="19"/>
        <v>200</v>
      </c>
      <c r="P71" s="5">
        <f t="shared" si="20"/>
        <v>214.92</v>
      </c>
      <c r="Q71" s="4">
        <f t="shared" ca="1" si="13"/>
        <v>203.79057797479243</v>
      </c>
      <c r="S71" s="4">
        <f t="shared" ca="1" si="14"/>
        <v>228.69558879257471</v>
      </c>
      <c r="T71" s="4">
        <f t="shared" ca="1" si="12"/>
        <v>212.1335635822565</v>
      </c>
      <c r="U71" s="4">
        <f t="shared" ca="1" si="12"/>
        <v>189.09585089300666</v>
      </c>
      <c r="V71" s="4">
        <f t="shared" ca="1" si="12"/>
        <v>183.36088659468115</v>
      </c>
      <c r="W71" s="4">
        <f t="shared" ca="1" si="12"/>
        <v>206.91211791938539</v>
      </c>
      <c r="X71" s="4">
        <f t="shared" ca="1" si="12"/>
        <v>203.81253698512577</v>
      </c>
      <c r="Y71" s="4">
        <f t="shared" ca="1" si="12"/>
        <v>191.83062992162581</v>
      </c>
      <c r="Z71" s="4">
        <f t="shared" ca="1" si="12"/>
        <v>214.48344910968345</v>
      </c>
    </row>
    <row r="72" spans="10:26" x14ac:dyDescent="0.25">
      <c r="J72" s="5">
        <f t="shared" si="15"/>
        <v>5.44</v>
      </c>
      <c r="K72" s="5">
        <f t="shared" si="16"/>
        <v>40</v>
      </c>
      <c r="L72" s="5">
        <f t="shared" si="17"/>
        <v>74.56</v>
      </c>
      <c r="M72" s="4">
        <f ca="1">MAX(S72:Z72)-MIN(S72:Z72)</f>
        <v>36.023892403560382</v>
      </c>
      <c r="N72" s="5">
        <f t="shared" si="18"/>
        <v>185.08</v>
      </c>
      <c r="O72" s="5">
        <f t="shared" si="19"/>
        <v>200</v>
      </c>
      <c r="P72" s="5">
        <f t="shared" si="20"/>
        <v>214.92</v>
      </c>
      <c r="Q72" s="4">
        <f t="shared" ca="1" si="13"/>
        <v>201.67603610971946</v>
      </c>
      <c r="S72" s="4">
        <f t="shared" ca="1" si="14"/>
        <v>186.99447114529437</v>
      </c>
      <c r="T72" s="4">
        <f t="shared" ca="1" si="12"/>
        <v>185.25184111621741</v>
      </c>
      <c r="U72" s="4">
        <f t="shared" ca="1" si="12"/>
        <v>220.89845068050585</v>
      </c>
      <c r="V72" s="4">
        <f t="shared" ca="1" si="12"/>
        <v>201.92136936824372</v>
      </c>
      <c r="W72" s="4">
        <f t="shared" ca="1" si="12"/>
        <v>194.75745353408962</v>
      </c>
      <c r="X72" s="4">
        <f t="shared" ca="1" si="12"/>
        <v>198.30296323359309</v>
      </c>
      <c r="Y72" s="4">
        <f t="shared" ca="1" si="12"/>
        <v>204.00600628003366</v>
      </c>
      <c r="Z72" s="4">
        <f t="shared" ca="1" si="12"/>
        <v>221.27573351977779</v>
      </c>
    </row>
    <row r="73" spans="10:26" x14ac:dyDescent="0.25">
      <c r="J73" s="5">
        <f t="shared" si="15"/>
        <v>5.44</v>
      </c>
      <c r="K73" s="5">
        <f t="shared" si="16"/>
        <v>40</v>
      </c>
      <c r="L73" s="5">
        <f t="shared" si="17"/>
        <v>74.56</v>
      </c>
      <c r="M73" s="4">
        <f ca="1">MAX(S73:Z73)-MIN(S73:Z73)</f>
        <v>39.001678320192838</v>
      </c>
      <c r="N73" s="5">
        <f t="shared" si="18"/>
        <v>185.08</v>
      </c>
      <c r="O73" s="5">
        <f t="shared" si="19"/>
        <v>200</v>
      </c>
      <c r="P73" s="5">
        <f t="shared" si="20"/>
        <v>214.92</v>
      </c>
      <c r="Q73" s="4">
        <f t="shared" ca="1" si="13"/>
        <v>206.61005956280212</v>
      </c>
      <c r="S73" s="4">
        <f t="shared" ca="1" si="14"/>
        <v>208.93308734260197</v>
      </c>
      <c r="T73" s="4">
        <f t="shared" ca="1" si="12"/>
        <v>185.36562336868312</v>
      </c>
      <c r="U73" s="4">
        <f t="shared" ca="1" si="12"/>
        <v>222.6390631487879</v>
      </c>
      <c r="V73" s="4">
        <f t="shared" ca="1" si="12"/>
        <v>204.45435507834171</v>
      </c>
      <c r="W73" s="4">
        <f t="shared" ca="1" si="12"/>
        <v>210.92541823512769</v>
      </c>
      <c r="X73" s="4">
        <f t="shared" ca="1" si="12"/>
        <v>220.92502524004146</v>
      </c>
      <c r="Y73" s="4">
        <f t="shared" ca="1" si="12"/>
        <v>216.00051926023821</v>
      </c>
      <c r="Z73" s="4">
        <f t="shared" ca="1" si="12"/>
        <v>183.63738482859506</v>
      </c>
    </row>
    <row r="74" spans="10:26" x14ac:dyDescent="0.25">
      <c r="J74" s="5">
        <f t="shared" si="15"/>
        <v>5.44</v>
      </c>
      <c r="K74" s="5">
        <f t="shared" si="16"/>
        <v>40</v>
      </c>
      <c r="L74" s="5">
        <f t="shared" si="17"/>
        <v>74.56</v>
      </c>
      <c r="M74" s="4">
        <f ca="1">MAX(S74:Z74)-MIN(S74:Z74)</f>
        <v>24.353192240309852</v>
      </c>
      <c r="N74" s="5">
        <f t="shared" si="18"/>
        <v>185.08</v>
      </c>
      <c r="O74" s="5">
        <f t="shared" si="19"/>
        <v>200</v>
      </c>
      <c r="P74" s="5">
        <f t="shared" si="20"/>
        <v>214.92</v>
      </c>
      <c r="Q74" s="4">
        <f t="shared" ca="1" si="13"/>
        <v>193.30628866187257</v>
      </c>
      <c r="S74" s="4">
        <f t="shared" ca="1" si="14"/>
        <v>182.9212104714303</v>
      </c>
      <c r="T74" s="4">
        <f t="shared" ca="1" si="12"/>
        <v>179.83345778594818</v>
      </c>
      <c r="U74" s="4">
        <f t="shared" ca="1" si="12"/>
        <v>201.41024969748182</v>
      </c>
      <c r="V74" s="4">
        <f t="shared" ca="1" si="12"/>
        <v>197.56188376582512</v>
      </c>
      <c r="W74" s="4">
        <f t="shared" ca="1" si="12"/>
        <v>194.84538181138788</v>
      </c>
      <c r="X74" s="4">
        <f t="shared" ca="1" si="12"/>
        <v>197.06180598635004</v>
      </c>
      <c r="Y74" s="4">
        <f t="shared" ca="1" si="12"/>
        <v>204.18665002625804</v>
      </c>
      <c r="Z74" s="4">
        <f t="shared" ca="1" si="12"/>
        <v>188.62966975029914</v>
      </c>
    </row>
    <row r="75" spans="10:26" x14ac:dyDescent="0.25">
      <c r="J75" s="5">
        <f t="shared" si="15"/>
        <v>5.44</v>
      </c>
      <c r="K75" s="5">
        <f t="shared" si="16"/>
        <v>40</v>
      </c>
      <c r="L75" s="5">
        <f t="shared" si="17"/>
        <v>74.56</v>
      </c>
      <c r="M75" s="4">
        <f ca="1">MAX(S75:Z75)-MIN(S75:Z75)</f>
        <v>55.054994437785325</v>
      </c>
      <c r="N75" s="5">
        <f t="shared" si="18"/>
        <v>185.08</v>
      </c>
      <c r="O75" s="5">
        <f t="shared" si="19"/>
        <v>200</v>
      </c>
      <c r="P75" s="5">
        <f t="shared" si="20"/>
        <v>214.92</v>
      </c>
      <c r="Q75" s="4">
        <f t="shared" ca="1" si="13"/>
        <v>198.39639535872737</v>
      </c>
      <c r="S75" s="4">
        <f t="shared" ca="1" si="14"/>
        <v>209.89126818944823</v>
      </c>
      <c r="T75" s="4">
        <f t="shared" ca="1" si="12"/>
        <v>190.22969835371498</v>
      </c>
      <c r="U75" s="4">
        <f t="shared" ca="1" si="12"/>
        <v>188.66032290344256</v>
      </c>
      <c r="V75" s="4">
        <f t="shared" ca="1" si="12"/>
        <v>199.90930064513344</v>
      </c>
      <c r="W75" s="4">
        <f t="shared" ca="1" si="12"/>
        <v>180.82320687635112</v>
      </c>
      <c r="X75" s="4">
        <f t="shared" ca="1" si="12"/>
        <v>193.99879648644475</v>
      </c>
      <c r="Y75" s="4">
        <f t="shared" ca="1" si="12"/>
        <v>235.87820131413645</v>
      </c>
      <c r="Z75" s="4">
        <f t="shared" ca="1" si="12"/>
        <v>187.78036810114736</v>
      </c>
    </row>
    <row r="76" spans="10:26" x14ac:dyDescent="0.25">
      <c r="J76" s="5">
        <f t="shared" si="15"/>
        <v>5.44</v>
      </c>
      <c r="K76" s="5">
        <f t="shared" si="16"/>
        <v>40</v>
      </c>
      <c r="L76" s="5">
        <f t="shared" si="17"/>
        <v>74.56</v>
      </c>
      <c r="M76" s="4">
        <f ca="1">MAX(S76:Z76)-MIN(S76:Z76)</f>
        <v>44.424064835482795</v>
      </c>
      <c r="N76" s="5">
        <f t="shared" si="18"/>
        <v>185.08</v>
      </c>
      <c r="O76" s="5">
        <f t="shared" si="19"/>
        <v>200</v>
      </c>
      <c r="P76" s="5">
        <f t="shared" si="20"/>
        <v>214.92</v>
      </c>
      <c r="Q76" s="4">
        <f t="shared" ca="1" si="13"/>
        <v>195.87125621811157</v>
      </c>
      <c r="S76" s="4">
        <f t="shared" ca="1" si="14"/>
        <v>206.14152534912412</v>
      </c>
      <c r="T76" s="4">
        <f t="shared" ca="1" si="12"/>
        <v>173.53789077115692</v>
      </c>
      <c r="U76" s="4">
        <f t="shared" ca="1" si="12"/>
        <v>211.47244076061611</v>
      </c>
      <c r="V76" s="4">
        <f t="shared" ca="1" si="12"/>
        <v>183.31044352961754</v>
      </c>
      <c r="W76" s="4">
        <f t="shared" ca="1" si="12"/>
        <v>171.31107375985701</v>
      </c>
      <c r="X76" s="4">
        <f t="shared" ca="1" si="12"/>
        <v>215.73513859533981</v>
      </c>
      <c r="Y76" s="4">
        <f t="shared" ca="1" si="12"/>
        <v>214.25006856586901</v>
      </c>
      <c r="Z76" s="4">
        <f t="shared" ca="1" si="12"/>
        <v>191.21146841331213</v>
      </c>
    </row>
    <row r="77" spans="10:26" x14ac:dyDescent="0.25">
      <c r="J77" s="5">
        <f t="shared" si="15"/>
        <v>5.44</v>
      </c>
      <c r="K77" s="5">
        <f t="shared" si="16"/>
        <v>40</v>
      </c>
      <c r="L77" s="5">
        <f t="shared" si="17"/>
        <v>74.56</v>
      </c>
      <c r="M77" s="4">
        <f ca="1">MAX(S77:Z77)-MIN(S77:Z77)</f>
        <v>31.585054405658781</v>
      </c>
      <c r="N77" s="5">
        <f t="shared" si="18"/>
        <v>185.08</v>
      </c>
      <c r="O77" s="5">
        <f t="shared" si="19"/>
        <v>200</v>
      </c>
      <c r="P77" s="5">
        <f t="shared" si="20"/>
        <v>214.92</v>
      </c>
      <c r="Q77" s="4">
        <f t="shared" ca="1" si="13"/>
        <v>204.59706931695573</v>
      </c>
      <c r="S77" s="4">
        <f t="shared" ca="1" si="14"/>
        <v>220.24299951823355</v>
      </c>
      <c r="T77" s="4">
        <f t="shared" ca="1" si="12"/>
        <v>190.98300248714457</v>
      </c>
      <c r="U77" s="4">
        <f t="shared" ca="1" si="12"/>
        <v>191.96045872407265</v>
      </c>
      <c r="V77" s="4">
        <f t="shared" ca="1" si="12"/>
        <v>222.56805689280336</v>
      </c>
      <c r="W77" s="4">
        <f t="shared" ca="1" si="12"/>
        <v>221.23951202087312</v>
      </c>
      <c r="X77" s="4">
        <f t="shared" ca="1" si="12"/>
        <v>196.03897308746491</v>
      </c>
      <c r="Y77" s="4">
        <f t="shared" ca="1" si="12"/>
        <v>195.15617613909782</v>
      </c>
      <c r="Z77" s="4">
        <f t="shared" ca="1" si="12"/>
        <v>198.58737566595568</v>
      </c>
    </row>
    <row r="78" spans="10:26" x14ac:dyDescent="0.25">
      <c r="J78" s="5">
        <f t="shared" si="15"/>
        <v>5.44</v>
      </c>
      <c r="K78" s="5">
        <f t="shared" si="16"/>
        <v>40</v>
      </c>
      <c r="L78" s="5">
        <f t="shared" si="17"/>
        <v>74.56</v>
      </c>
      <c r="M78" s="4">
        <f ca="1">MAX(S78:Z78)-MIN(S78:Z78)</f>
        <v>41.490548393386916</v>
      </c>
      <c r="N78" s="5">
        <f t="shared" si="18"/>
        <v>185.08</v>
      </c>
      <c r="O78" s="5">
        <f t="shared" si="19"/>
        <v>200</v>
      </c>
      <c r="P78" s="5">
        <f t="shared" si="20"/>
        <v>214.92</v>
      </c>
      <c r="Q78" s="4">
        <f t="shared" ca="1" si="13"/>
        <v>197.66427568152807</v>
      </c>
      <c r="S78" s="4">
        <f t="shared" ca="1" si="14"/>
        <v>169.34915072113185</v>
      </c>
      <c r="T78" s="4">
        <f t="shared" ca="1" si="12"/>
        <v>193.14531463844241</v>
      </c>
      <c r="U78" s="4">
        <f t="shared" ca="1" si="12"/>
        <v>209.5778333765364</v>
      </c>
      <c r="V78" s="4">
        <f t="shared" ca="1" si="12"/>
        <v>194.17266298296909</v>
      </c>
      <c r="W78" s="4">
        <f t="shared" ca="1" si="12"/>
        <v>210.83969911451877</v>
      </c>
      <c r="X78" s="4">
        <f t="shared" ca="1" si="12"/>
        <v>196.90674593812392</v>
      </c>
      <c r="Y78" s="4">
        <f t="shared" ca="1" si="12"/>
        <v>198.62094965834373</v>
      </c>
      <c r="Z78" s="4">
        <f t="shared" ca="1" si="12"/>
        <v>208.7018490221582</v>
      </c>
    </row>
    <row r="79" spans="10:26" x14ac:dyDescent="0.25">
      <c r="J79" s="5">
        <f t="shared" si="15"/>
        <v>5.44</v>
      </c>
      <c r="K79" s="5">
        <f t="shared" si="16"/>
        <v>40</v>
      </c>
      <c r="L79" s="5">
        <f t="shared" si="17"/>
        <v>74.56</v>
      </c>
      <c r="M79" s="4">
        <f ca="1">MAX(S79:Z79)-MIN(S79:Z79)</f>
        <v>49.293151779541915</v>
      </c>
      <c r="N79" s="5">
        <f t="shared" si="18"/>
        <v>185.08</v>
      </c>
      <c r="O79" s="5">
        <f t="shared" si="19"/>
        <v>200</v>
      </c>
      <c r="P79" s="5">
        <f t="shared" si="20"/>
        <v>214.92</v>
      </c>
      <c r="Q79" s="4">
        <f t="shared" ca="1" si="13"/>
        <v>201.23865083862029</v>
      </c>
      <c r="S79" s="4">
        <f t="shared" ca="1" si="14"/>
        <v>211.97487612110484</v>
      </c>
      <c r="T79" s="4">
        <f t="shared" ca="1" si="12"/>
        <v>207.59730384218116</v>
      </c>
      <c r="U79" s="4">
        <f t="shared" ca="1" si="12"/>
        <v>216.98480959015603</v>
      </c>
      <c r="V79" s="4">
        <f t="shared" ca="1" si="12"/>
        <v>185.59754522899027</v>
      </c>
      <c r="W79" s="4">
        <f t="shared" ca="1" si="12"/>
        <v>219.4818995535756</v>
      </c>
      <c r="X79" s="4">
        <f t="shared" ca="1" si="12"/>
        <v>212.41925952298192</v>
      </c>
      <c r="Y79" s="4">
        <f t="shared" ca="1" si="12"/>
        <v>185.66476507593893</v>
      </c>
      <c r="Z79" s="4">
        <f t="shared" ca="1" si="12"/>
        <v>170.18874777403369</v>
      </c>
    </row>
    <row r="80" spans="10:26" x14ac:dyDescent="0.25">
      <c r="J80" s="5">
        <f t="shared" si="15"/>
        <v>5.44</v>
      </c>
      <c r="K80" s="5">
        <f t="shared" si="16"/>
        <v>40</v>
      </c>
      <c r="L80" s="5">
        <f t="shared" si="17"/>
        <v>74.56</v>
      </c>
      <c r="M80" s="4">
        <f ca="1">MAX(S80:Z80)-MIN(S80:Z80)</f>
        <v>39.364977411958904</v>
      </c>
      <c r="N80" s="5">
        <f t="shared" si="18"/>
        <v>185.08</v>
      </c>
      <c r="O80" s="5">
        <f t="shared" si="19"/>
        <v>200</v>
      </c>
      <c r="P80" s="5">
        <f t="shared" si="20"/>
        <v>214.92</v>
      </c>
      <c r="Q80" s="4">
        <f t="shared" ca="1" si="13"/>
        <v>196.77045729019244</v>
      </c>
      <c r="S80" s="4">
        <f t="shared" ca="1" si="14"/>
        <v>207.29191274787559</v>
      </c>
      <c r="T80" s="4">
        <f t="shared" ca="1" si="12"/>
        <v>187.94925138072134</v>
      </c>
      <c r="U80" s="4">
        <f t="shared" ca="1" si="12"/>
        <v>191.52619808986691</v>
      </c>
      <c r="V80" s="4">
        <f t="shared" ca="1" si="12"/>
        <v>222.61757511875456</v>
      </c>
      <c r="W80" s="4">
        <f t="shared" ca="1" si="12"/>
        <v>197.74954677825997</v>
      </c>
      <c r="X80" s="4">
        <f t="shared" ca="1" si="12"/>
        <v>191.05014084090416</v>
      </c>
      <c r="Y80" s="4">
        <f t="shared" ca="1" si="12"/>
        <v>183.25259770679565</v>
      </c>
      <c r="Z80" s="4">
        <f t="shared" ca="1" si="12"/>
        <v>192.72643565836154</v>
      </c>
    </row>
    <row r="81" spans="10:26" x14ac:dyDescent="0.25">
      <c r="J81" s="5">
        <f t="shared" si="15"/>
        <v>5.44</v>
      </c>
      <c r="K81" s="5">
        <f t="shared" si="16"/>
        <v>40</v>
      </c>
      <c r="L81" s="5">
        <f t="shared" si="17"/>
        <v>74.56</v>
      </c>
      <c r="M81" s="4">
        <f ca="1">MAX(S81:Z81)-MIN(S81:Z81)</f>
        <v>34.405081103309982</v>
      </c>
      <c r="N81" s="5">
        <f t="shared" si="18"/>
        <v>185.08</v>
      </c>
      <c r="O81" s="5">
        <f t="shared" si="19"/>
        <v>200</v>
      </c>
      <c r="P81" s="5">
        <f t="shared" si="20"/>
        <v>214.92</v>
      </c>
      <c r="Q81" s="4">
        <f t="shared" ca="1" si="13"/>
        <v>199.88555568430576</v>
      </c>
      <c r="S81" s="4">
        <f t="shared" ca="1" si="14"/>
        <v>204.89424095916365</v>
      </c>
      <c r="T81" s="4">
        <f t="shared" ca="1" si="12"/>
        <v>203.91217623690576</v>
      </c>
      <c r="U81" s="4">
        <f t="shared" ca="1" si="12"/>
        <v>174.96895317215896</v>
      </c>
      <c r="V81" s="4">
        <f t="shared" ca="1" si="12"/>
        <v>196.67032896575492</v>
      </c>
      <c r="W81" s="4">
        <f t="shared" ca="1" si="12"/>
        <v>209.224141415031</v>
      </c>
      <c r="X81" s="4">
        <f t="shared" ca="1" si="12"/>
        <v>190.97513569596885</v>
      </c>
      <c r="Y81" s="4">
        <f t="shared" ca="1" si="12"/>
        <v>209.065434753994</v>
      </c>
      <c r="Z81" s="4">
        <f t="shared" ca="1" si="12"/>
        <v>209.37403427546894</v>
      </c>
    </row>
    <row r="82" spans="10:26" x14ac:dyDescent="0.25">
      <c r="J82" s="5">
        <f t="shared" si="15"/>
        <v>5.44</v>
      </c>
      <c r="K82" s="5">
        <f t="shared" si="16"/>
        <v>40</v>
      </c>
      <c r="L82" s="5">
        <f t="shared" si="17"/>
        <v>74.56</v>
      </c>
      <c r="M82" s="4">
        <f ca="1">MAX(S82:Z82)-MIN(S82:Z82)</f>
        <v>45.288289735865732</v>
      </c>
      <c r="N82" s="5">
        <f t="shared" si="18"/>
        <v>185.08</v>
      </c>
      <c r="O82" s="5">
        <f t="shared" si="19"/>
        <v>200</v>
      </c>
      <c r="P82" s="5">
        <f t="shared" si="20"/>
        <v>214.92</v>
      </c>
      <c r="Q82" s="4">
        <f t="shared" ca="1" si="13"/>
        <v>204.00608031108717</v>
      </c>
      <c r="S82" s="4">
        <f t="shared" ca="1" si="14"/>
        <v>189.39666655423616</v>
      </c>
      <c r="T82" s="4">
        <f t="shared" ca="1" si="12"/>
        <v>195.79891040605941</v>
      </c>
      <c r="U82" s="4">
        <f t="shared" ca="1" si="12"/>
        <v>201.61565244784688</v>
      </c>
      <c r="V82" s="4">
        <f t="shared" ca="1" si="12"/>
        <v>221.14176257383704</v>
      </c>
      <c r="W82" s="4">
        <f t="shared" ca="1" si="12"/>
        <v>179.23716210060695</v>
      </c>
      <c r="X82" s="4">
        <f t="shared" ca="1" si="12"/>
        <v>213.70226815223688</v>
      </c>
      <c r="Y82" s="4">
        <f t="shared" ca="1" si="12"/>
        <v>224.52545183647268</v>
      </c>
      <c r="Z82" s="4">
        <f t="shared" ca="1" si="12"/>
        <v>206.63076841740136</v>
      </c>
    </row>
    <row r="83" spans="10:26" x14ac:dyDescent="0.25">
      <c r="J83" s="5">
        <f t="shared" si="15"/>
        <v>5.44</v>
      </c>
      <c r="K83" s="5">
        <f t="shared" si="16"/>
        <v>40</v>
      </c>
      <c r="L83" s="5">
        <f t="shared" si="17"/>
        <v>74.56</v>
      </c>
      <c r="M83" s="4">
        <f ca="1">MAX(S83:Z83)-MIN(S83:Z83)</f>
        <v>31.562293397981676</v>
      </c>
      <c r="N83" s="5">
        <f t="shared" si="18"/>
        <v>185.08</v>
      </c>
      <c r="O83" s="5">
        <f t="shared" si="19"/>
        <v>200</v>
      </c>
      <c r="P83" s="5">
        <f t="shared" si="20"/>
        <v>214.92</v>
      </c>
      <c r="Q83" s="4">
        <f t="shared" ca="1" si="13"/>
        <v>209.12155302424495</v>
      </c>
      <c r="S83" s="4">
        <f t="shared" ca="1" si="14"/>
        <v>218.46952768271967</v>
      </c>
      <c r="T83" s="4">
        <f t="shared" ca="1" si="12"/>
        <v>215.87236648658504</v>
      </c>
      <c r="U83" s="4">
        <f t="shared" ca="1" si="12"/>
        <v>195.57505924853925</v>
      </c>
      <c r="V83" s="4">
        <f t="shared" ca="1" si="12"/>
        <v>221.707069389179</v>
      </c>
      <c r="W83" s="4">
        <f t="shared" ca="1" si="12"/>
        <v>206.98273990712079</v>
      </c>
      <c r="X83" s="4">
        <f t="shared" ca="1" si="12"/>
        <v>203.31088012561074</v>
      </c>
      <c r="Y83" s="4">
        <f t="shared" ca="1" si="12"/>
        <v>220.91000536300777</v>
      </c>
      <c r="Z83" s="4">
        <f t="shared" ca="1" si="12"/>
        <v>190.14477599119732</v>
      </c>
    </row>
    <row r="84" spans="10:26" x14ac:dyDescent="0.25">
      <c r="J84" s="5">
        <f t="shared" si="15"/>
        <v>5.44</v>
      </c>
      <c r="K84" s="5">
        <f t="shared" si="16"/>
        <v>40</v>
      </c>
      <c r="L84" s="5">
        <f t="shared" si="17"/>
        <v>74.56</v>
      </c>
      <c r="M84" s="4">
        <f ca="1">MAX(S84:Z84)-MIN(S84:Z84)</f>
        <v>39.390298234973045</v>
      </c>
      <c r="N84" s="5">
        <f t="shared" si="18"/>
        <v>185.08</v>
      </c>
      <c r="O84" s="5">
        <f t="shared" si="19"/>
        <v>200</v>
      </c>
      <c r="P84" s="5">
        <f t="shared" si="20"/>
        <v>214.92</v>
      </c>
      <c r="Q84" s="4">
        <f t="shared" ca="1" si="13"/>
        <v>196.7286767618674</v>
      </c>
      <c r="S84" s="4">
        <f t="shared" ca="1" si="14"/>
        <v>207.39181196435908</v>
      </c>
      <c r="T84" s="4">
        <f t="shared" ca="1" si="12"/>
        <v>193.75915687523135</v>
      </c>
      <c r="U84" s="4">
        <f t="shared" ca="1" si="12"/>
        <v>194.78947722966168</v>
      </c>
      <c r="V84" s="4">
        <f t="shared" ca="1" si="12"/>
        <v>170.7793040664188</v>
      </c>
      <c r="W84" s="4">
        <f t="shared" ca="1" si="12"/>
        <v>210.16960230139185</v>
      </c>
      <c r="X84" s="4">
        <f t="shared" ca="1" si="12"/>
        <v>199.52823665730796</v>
      </c>
      <c r="Y84" s="4">
        <f t="shared" ca="1" si="12"/>
        <v>196.10802277279117</v>
      </c>
      <c r="Z84" s="4">
        <f t="shared" ca="1" si="12"/>
        <v>201.30380222777728</v>
      </c>
    </row>
    <row r="85" spans="10:26" x14ac:dyDescent="0.25">
      <c r="J85" s="5">
        <f t="shared" si="15"/>
        <v>5.44</v>
      </c>
      <c r="K85" s="5">
        <f t="shared" si="16"/>
        <v>40</v>
      </c>
      <c r="L85" s="5">
        <f t="shared" si="17"/>
        <v>74.56</v>
      </c>
      <c r="M85" s="4">
        <f ca="1">MAX(S85:Z85)-MIN(S85:Z85)</f>
        <v>36.563812479635487</v>
      </c>
      <c r="N85" s="5">
        <f t="shared" si="18"/>
        <v>185.08</v>
      </c>
      <c r="O85" s="5">
        <f t="shared" si="19"/>
        <v>200</v>
      </c>
      <c r="P85" s="5">
        <f t="shared" si="20"/>
        <v>214.92</v>
      </c>
      <c r="Q85" s="4">
        <f t="shared" ca="1" si="13"/>
        <v>198.36076930501497</v>
      </c>
      <c r="S85" s="4">
        <f t="shared" ca="1" si="14"/>
        <v>184.14221271084295</v>
      </c>
      <c r="T85" s="4">
        <f t="shared" ca="1" si="12"/>
        <v>191.88031374251506</v>
      </c>
      <c r="U85" s="4">
        <f t="shared" ca="1" si="12"/>
        <v>213.74427645142714</v>
      </c>
      <c r="V85" s="4">
        <f t="shared" ca="1" si="12"/>
        <v>205.67350409606507</v>
      </c>
      <c r="W85" s="4">
        <f t="shared" ca="1" si="12"/>
        <v>194.85325655217744</v>
      </c>
      <c r="X85" s="4">
        <f t="shared" ca="1" si="12"/>
        <v>177.62585747573382</v>
      </c>
      <c r="Y85" s="4">
        <f t="shared" ca="1" si="12"/>
        <v>214.18966995536931</v>
      </c>
      <c r="Z85" s="4">
        <f t="shared" ca="1" si="12"/>
        <v>204.77706345598895</v>
      </c>
    </row>
    <row r="86" spans="10:26" x14ac:dyDescent="0.25">
      <c r="J86" s="5">
        <f t="shared" si="15"/>
        <v>5.44</v>
      </c>
      <c r="K86" s="5">
        <f t="shared" si="16"/>
        <v>40</v>
      </c>
      <c r="L86" s="5">
        <f t="shared" si="17"/>
        <v>74.56</v>
      </c>
      <c r="M86" s="4">
        <f ca="1">MAX(S86:Z86)-MIN(S86:Z86)</f>
        <v>28.047809867679035</v>
      </c>
      <c r="N86" s="5">
        <f t="shared" si="18"/>
        <v>185.08</v>
      </c>
      <c r="O86" s="5">
        <f t="shared" si="19"/>
        <v>200</v>
      </c>
      <c r="P86" s="5">
        <f t="shared" si="20"/>
        <v>214.92</v>
      </c>
      <c r="Q86" s="4">
        <f t="shared" ca="1" si="13"/>
        <v>199.62166287093569</v>
      </c>
      <c r="S86" s="4">
        <f t="shared" ca="1" si="14"/>
        <v>202.25875671236773</v>
      </c>
      <c r="T86" s="4">
        <f t="shared" ca="1" si="12"/>
        <v>212.52729648351001</v>
      </c>
      <c r="U86" s="4">
        <f t="shared" ca="1" si="12"/>
        <v>200.92292656481902</v>
      </c>
      <c r="V86" s="4">
        <f t="shared" ca="1" si="12"/>
        <v>184.47948661583098</v>
      </c>
      <c r="W86" s="4">
        <f t="shared" ca="1" si="12"/>
        <v>193.34385156730139</v>
      </c>
      <c r="X86" s="4">
        <f t="shared" ca="1" si="12"/>
        <v>201.6731257368526</v>
      </c>
      <c r="Y86" s="4">
        <f t="shared" ca="1" si="12"/>
        <v>198.56368814967269</v>
      </c>
      <c r="Z86" s="4">
        <f t="shared" ca="1" si="12"/>
        <v>203.20417113713106</v>
      </c>
    </row>
    <row r="87" spans="10:26" x14ac:dyDescent="0.25">
      <c r="J87" s="5">
        <f t="shared" si="15"/>
        <v>5.44</v>
      </c>
      <c r="K87" s="5">
        <f t="shared" si="16"/>
        <v>40</v>
      </c>
      <c r="L87" s="5">
        <f t="shared" si="17"/>
        <v>74.56</v>
      </c>
      <c r="M87" s="4">
        <f ca="1">MAX(S87:Z87)-MIN(S87:Z87)</f>
        <v>27.958791685254027</v>
      </c>
      <c r="N87" s="5">
        <f t="shared" si="18"/>
        <v>185.08</v>
      </c>
      <c r="O87" s="5">
        <f t="shared" si="19"/>
        <v>200</v>
      </c>
      <c r="P87" s="5">
        <f t="shared" si="20"/>
        <v>214.92</v>
      </c>
      <c r="Q87" s="4">
        <f t="shared" ca="1" si="13"/>
        <v>199.42162708550097</v>
      </c>
      <c r="S87" s="4">
        <f t="shared" ca="1" si="14"/>
        <v>197.10598096236507</v>
      </c>
      <c r="T87" s="4">
        <f t="shared" ca="1" si="12"/>
        <v>203.75213332569078</v>
      </c>
      <c r="U87" s="4">
        <f t="shared" ca="1" si="12"/>
        <v>189.12464191366794</v>
      </c>
      <c r="V87" s="4">
        <f t="shared" ca="1" si="12"/>
        <v>198.42338736509049</v>
      </c>
      <c r="W87" s="4">
        <f t="shared" ca="1" si="12"/>
        <v>199.82295271745031</v>
      </c>
      <c r="X87" s="4">
        <f t="shared" ca="1" si="12"/>
        <v>217.08343359892197</v>
      </c>
      <c r="Y87" s="4">
        <f t="shared" ca="1" si="12"/>
        <v>191.72354454841945</v>
      </c>
      <c r="Z87" s="4">
        <f t="shared" ca="1" si="12"/>
        <v>198.33694225240146</v>
      </c>
    </row>
    <row r="88" spans="10:26" x14ac:dyDescent="0.25">
      <c r="J88" s="5">
        <f t="shared" si="15"/>
        <v>5.44</v>
      </c>
      <c r="K88" s="5">
        <f t="shared" si="16"/>
        <v>40</v>
      </c>
      <c r="L88" s="5">
        <f t="shared" si="17"/>
        <v>74.56</v>
      </c>
      <c r="M88" s="4">
        <f ca="1">MAX(S88:Z88)-MIN(S88:Z88)</f>
        <v>35.03119463600575</v>
      </c>
      <c r="N88" s="5">
        <f t="shared" si="18"/>
        <v>185.08</v>
      </c>
      <c r="O88" s="5">
        <f t="shared" si="19"/>
        <v>200</v>
      </c>
      <c r="P88" s="5">
        <f t="shared" si="20"/>
        <v>214.92</v>
      </c>
      <c r="Q88" s="4">
        <f t="shared" ca="1" si="13"/>
        <v>206.60453031505949</v>
      </c>
      <c r="S88" s="4">
        <f t="shared" ca="1" si="14"/>
        <v>217.65399253577834</v>
      </c>
      <c r="T88" s="4">
        <f t="shared" ca="1" si="12"/>
        <v>184.43352694850034</v>
      </c>
      <c r="U88" s="4">
        <f t="shared" ca="1" si="12"/>
        <v>201.48294885218974</v>
      </c>
      <c r="V88" s="4">
        <f t="shared" ca="1" si="12"/>
        <v>219.46472158450609</v>
      </c>
      <c r="W88" s="4">
        <f t="shared" ca="1" si="12"/>
        <v>218.4085396645109</v>
      </c>
      <c r="X88" s="4">
        <f t="shared" ca="1" si="12"/>
        <v>205.29964946653777</v>
      </c>
      <c r="Y88" s="4">
        <f t="shared" ca="1" si="12"/>
        <v>200.64254973769417</v>
      </c>
      <c r="Z88" s="4">
        <f t="shared" ca="1" si="12"/>
        <v>205.45031373075832</v>
      </c>
    </row>
    <row r="89" spans="10:26" x14ac:dyDescent="0.25">
      <c r="J89" s="5">
        <f t="shared" si="15"/>
        <v>5.44</v>
      </c>
      <c r="K89" s="5">
        <f t="shared" si="16"/>
        <v>40</v>
      </c>
      <c r="L89" s="5">
        <f t="shared" si="17"/>
        <v>74.56</v>
      </c>
      <c r="M89" s="4">
        <f ca="1">MAX(S89:Z89)-MIN(S89:Z89)</f>
        <v>34.338898316549177</v>
      </c>
      <c r="N89" s="5">
        <f t="shared" si="18"/>
        <v>185.08</v>
      </c>
      <c r="O89" s="5">
        <f t="shared" si="19"/>
        <v>200</v>
      </c>
      <c r="P89" s="5">
        <f t="shared" si="20"/>
        <v>214.92</v>
      </c>
      <c r="Q89" s="4">
        <f t="shared" ca="1" si="13"/>
        <v>198.04480079724263</v>
      </c>
      <c r="S89" s="4">
        <f t="shared" ca="1" si="14"/>
        <v>196.27027370402203</v>
      </c>
      <c r="T89" s="4">
        <f t="shared" ca="1" si="12"/>
        <v>193.22150647772204</v>
      </c>
      <c r="U89" s="4">
        <f t="shared" ca="1" si="12"/>
        <v>214.53926539327983</v>
      </c>
      <c r="V89" s="4">
        <f t="shared" ca="1" si="12"/>
        <v>186.56135066374799</v>
      </c>
      <c r="W89" s="4">
        <f t="shared" ca="1" si="12"/>
        <v>207.64476960991581</v>
      </c>
      <c r="X89" s="4">
        <f t="shared" ca="1" si="12"/>
        <v>216.02714788136961</v>
      </c>
      <c r="Y89" s="4">
        <f t="shared" ca="1" si="12"/>
        <v>188.4058430830633</v>
      </c>
      <c r="Z89" s="4">
        <f t="shared" ca="1" si="12"/>
        <v>181.68824956482044</v>
      </c>
    </row>
    <row r="90" spans="10:26" x14ac:dyDescent="0.25">
      <c r="J90" s="5">
        <f t="shared" si="15"/>
        <v>5.44</v>
      </c>
      <c r="K90" s="5">
        <f t="shared" si="16"/>
        <v>40</v>
      </c>
      <c r="L90" s="5">
        <f t="shared" si="17"/>
        <v>74.56</v>
      </c>
      <c r="M90" s="4">
        <f ca="1">MAX(S90:Z90)-MIN(S90:Z90)</f>
        <v>33.424028905035101</v>
      </c>
      <c r="N90" s="5">
        <f t="shared" si="18"/>
        <v>185.08</v>
      </c>
      <c r="O90" s="5">
        <f t="shared" si="19"/>
        <v>200</v>
      </c>
      <c r="P90" s="5">
        <f t="shared" si="20"/>
        <v>214.92</v>
      </c>
      <c r="Q90" s="4">
        <f t="shared" ca="1" si="13"/>
        <v>200.66576577044509</v>
      </c>
      <c r="S90" s="4">
        <f t="shared" ca="1" si="14"/>
        <v>180.07031932606387</v>
      </c>
      <c r="T90" s="4">
        <f t="shared" ca="1" si="12"/>
        <v>200.2467583819269</v>
      </c>
      <c r="U90" s="4">
        <f t="shared" ca="1" si="12"/>
        <v>203.8644801664432</v>
      </c>
      <c r="V90" s="4">
        <f t="shared" ca="1" si="12"/>
        <v>207.58347321191656</v>
      </c>
      <c r="W90" s="4">
        <f t="shared" ca="1" si="12"/>
        <v>198.64428447007541</v>
      </c>
      <c r="X90" s="4">
        <f t="shared" ca="1" si="12"/>
        <v>213.49434823109897</v>
      </c>
      <c r="Y90" s="4">
        <f t="shared" ca="1" si="12"/>
        <v>190.22918622389693</v>
      </c>
      <c r="Z90" s="4">
        <f t="shared" ca="1" si="12"/>
        <v>211.19327615213894</v>
      </c>
    </row>
    <row r="91" spans="10:26" x14ac:dyDescent="0.25">
      <c r="J91" s="5">
        <f t="shared" si="15"/>
        <v>5.44</v>
      </c>
      <c r="K91" s="5">
        <f t="shared" si="16"/>
        <v>40</v>
      </c>
      <c r="L91" s="5">
        <f t="shared" si="17"/>
        <v>74.56</v>
      </c>
      <c r="M91" s="4">
        <f ca="1">MAX(S91:Z91)-MIN(S91:Z91)</f>
        <v>28.176245061702133</v>
      </c>
      <c r="N91" s="5">
        <f t="shared" si="18"/>
        <v>185.08</v>
      </c>
      <c r="O91" s="5">
        <f t="shared" si="19"/>
        <v>200</v>
      </c>
      <c r="P91" s="5">
        <f t="shared" si="20"/>
        <v>214.92</v>
      </c>
      <c r="Q91" s="4">
        <f t="shared" ca="1" si="13"/>
        <v>204.07083797094901</v>
      </c>
      <c r="S91" s="4">
        <f t="shared" ca="1" si="14"/>
        <v>210.91172745181382</v>
      </c>
      <c r="T91" s="4">
        <f t="shared" ca="1" si="12"/>
        <v>202.90009521663168</v>
      </c>
      <c r="U91" s="4">
        <f t="shared" ca="1" si="12"/>
        <v>202.57518803460951</v>
      </c>
      <c r="V91" s="4">
        <f t="shared" ca="1" si="12"/>
        <v>187.32545062916623</v>
      </c>
      <c r="W91" s="4">
        <f t="shared" ca="1" si="12"/>
        <v>201.70629343495975</v>
      </c>
      <c r="X91" s="4">
        <f t="shared" ca="1" si="12"/>
        <v>205.25492384329468</v>
      </c>
      <c r="Y91" s="4">
        <f t="shared" ca="1" si="12"/>
        <v>206.39132946624801</v>
      </c>
      <c r="Z91" s="4">
        <f t="shared" ca="1" si="12"/>
        <v>215.50169569086836</v>
      </c>
    </row>
    <row r="92" spans="10:26" x14ac:dyDescent="0.25">
      <c r="J92" s="5">
        <f t="shared" si="15"/>
        <v>5.44</v>
      </c>
      <c r="K92" s="5">
        <f t="shared" si="16"/>
        <v>40</v>
      </c>
      <c r="L92" s="5">
        <f t="shared" si="17"/>
        <v>74.56</v>
      </c>
      <c r="M92" s="4">
        <f ca="1">MAX(S92:Z92)-MIN(S92:Z92)</f>
        <v>38.958019292124703</v>
      </c>
      <c r="N92" s="5">
        <f t="shared" si="18"/>
        <v>185.08</v>
      </c>
      <c r="O92" s="5">
        <f t="shared" si="19"/>
        <v>200</v>
      </c>
      <c r="P92" s="5">
        <f t="shared" si="20"/>
        <v>214.92</v>
      </c>
      <c r="Q92" s="4">
        <f t="shared" ca="1" si="13"/>
        <v>200.62246448696911</v>
      </c>
      <c r="S92" s="4">
        <f t="shared" ca="1" si="14"/>
        <v>218.28078829407286</v>
      </c>
      <c r="T92" s="4">
        <f t="shared" ca="1" si="12"/>
        <v>197.41677308355275</v>
      </c>
      <c r="U92" s="4">
        <f t="shared" ca="1" si="12"/>
        <v>195.65629162480516</v>
      </c>
      <c r="V92" s="4">
        <f t="shared" ca="1" si="12"/>
        <v>210.83448233205888</v>
      </c>
      <c r="W92" s="4">
        <f t="shared" ca="1" si="12"/>
        <v>208.37060986511736</v>
      </c>
      <c r="X92" s="4">
        <f t="shared" ca="1" si="12"/>
        <v>210.26308177864433</v>
      </c>
      <c r="Y92" s="4">
        <f t="shared" ca="1" si="12"/>
        <v>179.32276900194816</v>
      </c>
      <c r="Z92" s="4">
        <f t="shared" ca="1" si="12"/>
        <v>184.83491991555317</v>
      </c>
    </row>
    <row r="93" spans="10:26" x14ac:dyDescent="0.25">
      <c r="J93" s="5">
        <f t="shared" si="15"/>
        <v>5.44</v>
      </c>
      <c r="K93" s="5">
        <f t="shared" si="16"/>
        <v>40</v>
      </c>
      <c r="L93" s="5">
        <f t="shared" si="17"/>
        <v>74.56</v>
      </c>
      <c r="M93" s="4">
        <f ca="1">MAX(S93:Z93)-MIN(S93:Z93)</f>
        <v>30.407220941868786</v>
      </c>
      <c r="N93" s="5">
        <f t="shared" si="18"/>
        <v>185.08</v>
      </c>
      <c r="O93" s="5">
        <f t="shared" si="19"/>
        <v>200</v>
      </c>
      <c r="P93" s="5">
        <f t="shared" si="20"/>
        <v>214.92</v>
      </c>
      <c r="Q93" s="4">
        <f t="shared" ca="1" si="13"/>
        <v>191.21355244002132</v>
      </c>
      <c r="S93" s="4">
        <f t="shared" ca="1" si="14"/>
        <v>183.27184819956662</v>
      </c>
      <c r="T93" s="4">
        <f t="shared" ca="1" si="12"/>
        <v>205.33141028268469</v>
      </c>
      <c r="U93" s="4">
        <f t="shared" ca="1" si="12"/>
        <v>188.44566672735618</v>
      </c>
      <c r="V93" s="4">
        <f t="shared" ca="1" si="12"/>
        <v>187.53059696021504</v>
      </c>
      <c r="W93" s="4">
        <f t="shared" ca="1" si="12"/>
        <v>176.2870761655029</v>
      </c>
      <c r="X93" s="4">
        <f t="shared" ca="1" si="12"/>
        <v>206.69429710737168</v>
      </c>
      <c r="Y93" s="4">
        <f t="shared" ca="1" si="12"/>
        <v>183.9284645519954</v>
      </c>
      <c r="Z93" s="4">
        <f t="shared" ca="1" si="12"/>
        <v>198.21905952547803</v>
      </c>
    </row>
    <row r="94" spans="10:26" x14ac:dyDescent="0.25">
      <c r="J94" s="5">
        <f t="shared" si="15"/>
        <v>5.44</v>
      </c>
      <c r="K94" s="5">
        <f t="shared" si="16"/>
        <v>40</v>
      </c>
      <c r="L94" s="5">
        <f t="shared" si="17"/>
        <v>74.56</v>
      </c>
      <c r="M94" s="4">
        <f ca="1">MAX(S94:Z94)-MIN(S94:Z94)</f>
        <v>36.452633725095609</v>
      </c>
      <c r="N94" s="5">
        <f t="shared" si="18"/>
        <v>185.08</v>
      </c>
      <c r="O94" s="5">
        <f t="shared" si="19"/>
        <v>200</v>
      </c>
      <c r="P94" s="5">
        <f t="shared" si="20"/>
        <v>214.92</v>
      </c>
      <c r="Q94" s="4">
        <f t="shared" ca="1" si="13"/>
        <v>203.07126587497629</v>
      </c>
      <c r="S94" s="4">
        <f t="shared" ca="1" si="14"/>
        <v>213.77748126740173</v>
      </c>
      <c r="T94" s="4">
        <f t="shared" ca="1" si="12"/>
        <v>198.98301134865309</v>
      </c>
      <c r="U94" s="4">
        <f t="shared" ca="1" si="12"/>
        <v>183.55245153099867</v>
      </c>
      <c r="V94" s="4">
        <f t="shared" ca="1" si="12"/>
        <v>220.00508525609428</v>
      </c>
      <c r="W94" s="4">
        <f t="shared" ca="1" si="12"/>
        <v>209.36508109976816</v>
      </c>
      <c r="X94" s="4">
        <f t="shared" ca="1" si="12"/>
        <v>190.35963706439853</v>
      </c>
      <c r="Y94" s="4">
        <f t="shared" ca="1" si="12"/>
        <v>205.11971220787044</v>
      </c>
      <c r="Z94" s="4">
        <f t="shared" ca="1" si="12"/>
        <v>203.40766722462527</v>
      </c>
    </row>
    <row r="95" spans="10:26" x14ac:dyDescent="0.25">
      <c r="J95" s="5">
        <f t="shared" si="15"/>
        <v>5.44</v>
      </c>
      <c r="K95" s="5">
        <f t="shared" si="16"/>
        <v>40</v>
      </c>
      <c r="L95" s="5">
        <f t="shared" si="17"/>
        <v>74.56</v>
      </c>
      <c r="M95" s="4">
        <f ca="1">MAX(S95:Z95)-MIN(S95:Z95)</f>
        <v>33.846344673353371</v>
      </c>
      <c r="N95" s="5">
        <f t="shared" si="18"/>
        <v>185.08</v>
      </c>
      <c r="O95" s="5">
        <f t="shared" si="19"/>
        <v>200</v>
      </c>
      <c r="P95" s="5">
        <f t="shared" si="20"/>
        <v>214.92</v>
      </c>
      <c r="Q95" s="4">
        <f t="shared" ca="1" si="13"/>
        <v>202.05531027009283</v>
      </c>
      <c r="S95" s="4">
        <f t="shared" ca="1" si="14"/>
        <v>196.0392385519126</v>
      </c>
      <c r="T95" s="4">
        <f t="shared" ca="1" si="12"/>
        <v>207.20840196555918</v>
      </c>
      <c r="U95" s="4">
        <f t="shared" ca="1" si="12"/>
        <v>202.54157018919622</v>
      </c>
      <c r="V95" s="4">
        <f t="shared" ca="1" si="12"/>
        <v>193.60673302300165</v>
      </c>
      <c r="W95" s="4">
        <f t="shared" ca="1" si="12"/>
        <v>188.62070201058421</v>
      </c>
      <c r="X95" s="4">
        <f t="shared" ca="1" si="12"/>
        <v>222.46704668393758</v>
      </c>
      <c r="Y95" s="4">
        <f t="shared" ca="1" si="12"/>
        <v>198.41966852164339</v>
      </c>
      <c r="Z95" s="4">
        <f t="shared" ca="1" si="12"/>
        <v>207.53912121490799</v>
      </c>
    </row>
    <row r="96" spans="10:26" x14ac:dyDescent="0.25">
      <c r="J96" s="5">
        <f t="shared" si="15"/>
        <v>5.44</v>
      </c>
      <c r="K96" s="5">
        <f t="shared" si="16"/>
        <v>40</v>
      </c>
      <c r="L96" s="5">
        <f t="shared" si="17"/>
        <v>74.56</v>
      </c>
      <c r="M96" s="4">
        <f ca="1">MAX(S96:Z96)-MIN(S96:Z96)</f>
        <v>50.144161636165649</v>
      </c>
      <c r="N96" s="5">
        <f t="shared" si="18"/>
        <v>185.08</v>
      </c>
      <c r="O96" s="5">
        <f t="shared" si="19"/>
        <v>200</v>
      </c>
      <c r="P96" s="5">
        <f t="shared" si="20"/>
        <v>214.92</v>
      </c>
      <c r="Q96" s="4">
        <f t="shared" ca="1" si="13"/>
        <v>205.66088929648689</v>
      </c>
      <c r="S96" s="4">
        <f t="shared" ca="1" si="14"/>
        <v>202.80366129766017</v>
      </c>
      <c r="T96" s="4">
        <f t="shared" ca="1" si="12"/>
        <v>238.96174229807019</v>
      </c>
      <c r="U96" s="4">
        <f t="shared" ca="1" si="12"/>
        <v>203.12546504644925</v>
      </c>
      <c r="V96" s="4">
        <f t="shared" ca="1" si="12"/>
        <v>188.81758066190454</v>
      </c>
      <c r="W96" s="4">
        <f t="shared" ca="1" si="12"/>
        <v>202.37304676952013</v>
      </c>
      <c r="X96" s="4">
        <f t="shared" ca="1" si="12"/>
        <v>190.44077196850108</v>
      </c>
      <c r="Y96" s="4">
        <f t="shared" ca="1" si="12"/>
        <v>214.47555858919341</v>
      </c>
      <c r="Z96" s="4">
        <f t="shared" ca="1" si="12"/>
        <v>204.28928774059605</v>
      </c>
    </row>
    <row r="97" spans="10:26" x14ac:dyDescent="0.25">
      <c r="J97" s="5">
        <f t="shared" si="15"/>
        <v>5.44</v>
      </c>
      <c r="K97" s="5">
        <f t="shared" si="16"/>
        <v>40</v>
      </c>
      <c r="L97" s="5">
        <f t="shared" si="17"/>
        <v>74.56</v>
      </c>
      <c r="M97" s="4">
        <f ca="1">MAX(S97:Z97)-MIN(S97:Z97)</f>
        <v>25.696495161499456</v>
      </c>
      <c r="N97" s="5">
        <f t="shared" si="18"/>
        <v>185.08</v>
      </c>
      <c r="O97" s="5">
        <f t="shared" si="19"/>
        <v>200</v>
      </c>
      <c r="P97" s="5">
        <f t="shared" si="20"/>
        <v>214.92</v>
      </c>
      <c r="Q97" s="4">
        <f t="shared" ca="1" si="13"/>
        <v>195.03293795457191</v>
      </c>
      <c r="S97" s="4">
        <f t="shared" ca="1" si="14"/>
        <v>184.19209229472918</v>
      </c>
      <c r="T97" s="4">
        <f t="shared" ca="1" si="12"/>
        <v>186.88074557384977</v>
      </c>
      <c r="U97" s="4">
        <f t="shared" ca="1" si="12"/>
        <v>203.49552628951776</v>
      </c>
      <c r="V97" s="4">
        <f t="shared" ca="1" si="12"/>
        <v>189.27754382879246</v>
      </c>
      <c r="W97" s="4">
        <f t="shared" ca="1" si="12"/>
        <v>209.88858745622863</v>
      </c>
      <c r="X97" s="4">
        <f t="shared" ca="1" si="12"/>
        <v>196.21535982768637</v>
      </c>
      <c r="Y97" s="4">
        <f t="shared" ca="1" si="12"/>
        <v>191.58048684920487</v>
      </c>
      <c r="Z97" s="4">
        <f t="shared" ca="1" si="12"/>
        <v>198.73316151656618</v>
      </c>
    </row>
    <row r="98" spans="10:26" x14ac:dyDescent="0.25">
      <c r="J98" s="5">
        <f t="shared" si="15"/>
        <v>5.44</v>
      </c>
      <c r="K98" s="5">
        <f t="shared" si="16"/>
        <v>40</v>
      </c>
      <c r="L98" s="5">
        <f t="shared" si="17"/>
        <v>74.56</v>
      </c>
      <c r="M98" s="4">
        <f ca="1">MAX(S98:Z98)-MIN(S98:Z98)</f>
        <v>35.333128170928489</v>
      </c>
      <c r="N98" s="5">
        <f t="shared" si="18"/>
        <v>185.08</v>
      </c>
      <c r="O98" s="5">
        <f t="shared" si="19"/>
        <v>200</v>
      </c>
      <c r="P98" s="5">
        <f t="shared" si="20"/>
        <v>214.92</v>
      </c>
      <c r="Q98" s="4">
        <f t="shared" ca="1" si="13"/>
        <v>203.82238987390375</v>
      </c>
      <c r="S98" s="4">
        <f t="shared" ca="1" si="14"/>
        <v>204.03940392861847</v>
      </c>
      <c r="T98" s="4">
        <f t="shared" ca="1" si="12"/>
        <v>195.47961098904938</v>
      </c>
      <c r="U98" s="4">
        <f t="shared" ca="1" si="12"/>
        <v>209.39159449635352</v>
      </c>
      <c r="V98" s="4">
        <f t="shared" ca="1" si="12"/>
        <v>202.96967145245861</v>
      </c>
      <c r="W98" s="4">
        <f t="shared" ca="1" si="12"/>
        <v>220.24653685150872</v>
      </c>
      <c r="X98" s="4">
        <f t="shared" ca="1" si="12"/>
        <v>213.27591308289377</v>
      </c>
      <c r="Y98" s="4">
        <f t="shared" ca="1" si="12"/>
        <v>184.91340868058023</v>
      </c>
      <c r="Z98" s="4">
        <f t="shared" ca="1" si="12"/>
        <v>200.26297950976726</v>
      </c>
    </row>
    <row r="99" spans="10:26" x14ac:dyDescent="0.25">
      <c r="J99" s="5">
        <f t="shared" si="15"/>
        <v>5.44</v>
      </c>
      <c r="K99" s="5">
        <f t="shared" si="16"/>
        <v>40</v>
      </c>
      <c r="L99" s="5">
        <f t="shared" si="17"/>
        <v>74.56</v>
      </c>
      <c r="M99" s="4">
        <f ca="1">MAX(S99:Z99)-MIN(S99:Z99)</f>
        <v>25.375264254448439</v>
      </c>
      <c r="N99" s="5">
        <f t="shared" si="18"/>
        <v>185.08</v>
      </c>
      <c r="O99" s="5">
        <f t="shared" si="19"/>
        <v>200</v>
      </c>
      <c r="P99" s="5">
        <f t="shared" si="20"/>
        <v>214.92</v>
      </c>
      <c r="Q99" s="4">
        <f t="shared" ca="1" si="13"/>
        <v>203.48410199015302</v>
      </c>
      <c r="S99" s="4">
        <f t="shared" ca="1" si="14"/>
        <v>213.69694751201911</v>
      </c>
      <c r="T99" s="4">
        <f t="shared" ca="1" si="12"/>
        <v>196.78702781309389</v>
      </c>
      <c r="U99" s="4">
        <f t="shared" ca="1" si="12"/>
        <v>215.02372450055216</v>
      </c>
      <c r="V99" s="4">
        <f t="shared" ca="1" si="12"/>
        <v>204.42515978419661</v>
      </c>
      <c r="W99" s="4">
        <f t="shared" ca="1" si="12"/>
        <v>203.27792287164783</v>
      </c>
      <c r="X99" s="4">
        <f t="shared" ca="1" si="12"/>
        <v>198.06837551191114</v>
      </c>
      <c r="Y99" s="4">
        <f t="shared" ca="1" si="12"/>
        <v>206.94519768169974</v>
      </c>
      <c r="Z99" s="4">
        <f t="shared" ca="1" si="12"/>
        <v>189.64846024610372</v>
      </c>
    </row>
    <row r="100" spans="10:26" x14ac:dyDescent="0.25">
      <c r="J100" s="5">
        <f t="shared" si="15"/>
        <v>5.44</v>
      </c>
      <c r="K100" s="5">
        <f t="shared" si="16"/>
        <v>40</v>
      </c>
      <c r="L100" s="5">
        <f t="shared" si="17"/>
        <v>74.56</v>
      </c>
      <c r="M100" s="4">
        <f ca="1">MAX(S100:Z100)-MIN(S100:Z100)</f>
        <v>57.891469860544134</v>
      </c>
      <c r="N100" s="5">
        <f t="shared" si="18"/>
        <v>185.08</v>
      </c>
      <c r="O100" s="5">
        <f t="shared" si="19"/>
        <v>200</v>
      </c>
      <c r="P100" s="5">
        <f t="shared" si="20"/>
        <v>214.92</v>
      </c>
      <c r="Q100" s="4">
        <f t="shared" ca="1" si="13"/>
        <v>198.96104445609117</v>
      </c>
      <c r="S100" s="4">
        <f t="shared" ca="1" si="14"/>
        <v>170.95112884130921</v>
      </c>
      <c r="T100" s="4">
        <f t="shared" ca="1" si="12"/>
        <v>214.01334694308991</v>
      </c>
      <c r="U100" s="4">
        <f t="shared" ca="1" si="12"/>
        <v>191.20997597725355</v>
      </c>
      <c r="V100" s="4">
        <f t="shared" ca="1" si="12"/>
        <v>199.77231016010768</v>
      </c>
      <c r="W100" s="4">
        <f t="shared" ca="1" si="12"/>
        <v>176.13808953026324</v>
      </c>
      <c r="X100" s="4">
        <f t="shared" ca="1" si="12"/>
        <v>188.6628818736371</v>
      </c>
      <c r="Y100" s="4">
        <f t="shared" ca="1" si="12"/>
        <v>222.09802362121528</v>
      </c>
      <c r="Z100" s="4">
        <f t="shared" ca="1" si="12"/>
        <v>228.84259870185335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"/>
  <sheetViews>
    <sheetView zoomScale="160" zoomScaleNormal="160" workbookViewId="0"/>
  </sheetViews>
  <sheetFormatPr defaultRowHeight="15" x14ac:dyDescent="0.25"/>
  <cols>
    <col min="1" max="1" width="1.81640625" style="7" customWidth="1"/>
    <col min="2" max="2" width="11.453125" style="7" customWidth="1"/>
    <col min="3" max="6" width="6.6328125" style="7" customWidth="1"/>
    <col min="7" max="7" width="1.54296875" style="7" customWidth="1"/>
    <col min="8" max="8" width="11.453125" style="7" customWidth="1"/>
    <col min="9" max="12" width="6.6328125" style="7" customWidth="1"/>
    <col min="13" max="16384" width="8.7265625" style="7"/>
  </cols>
  <sheetData>
    <row r="1" spans="2:23" ht="16.2" thickBot="1" x14ac:dyDescent="0.35">
      <c r="D1" s="1" t="s">
        <v>27</v>
      </c>
    </row>
    <row r="2" spans="2:23" ht="18.600000000000001" thickBot="1" x14ac:dyDescent="0.3">
      <c r="B2" s="8" t="s">
        <v>17</v>
      </c>
      <c r="C2" s="9" t="s">
        <v>18</v>
      </c>
      <c r="D2" s="9" t="s">
        <v>19</v>
      </c>
      <c r="E2" s="9" t="s">
        <v>20</v>
      </c>
      <c r="F2" s="10" t="s">
        <v>21</v>
      </c>
      <c r="G2" s="11"/>
      <c r="H2" s="8" t="s">
        <v>17</v>
      </c>
      <c r="I2" s="9" t="s">
        <v>18</v>
      </c>
      <c r="J2" s="9" t="s">
        <v>19</v>
      </c>
      <c r="K2" s="9" t="s">
        <v>20</v>
      </c>
      <c r="L2" s="10" t="s">
        <v>21</v>
      </c>
      <c r="S2" s="12" t="s">
        <v>22</v>
      </c>
      <c r="T2" s="13" t="s">
        <v>23</v>
      </c>
      <c r="U2" s="13" t="s">
        <v>24</v>
      </c>
      <c r="V2" s="13" t="s">
        <v>25</v>
      </c>
      <c r="W2" s="13" t="s">
        <v>26</v>
      </c>
    </row>
    <row r="3" spans="2:23" ht="15.6" thickBot="1" x14ac:dyDescent="0.3">
      <c r="B3" s="14"/>
      <c r="C3" s="15"/>
      <c r="D3" s="15"/>
      <c r="E3" s="15"/>
      <c r="F3" s="16"/>
      <c r="G3" s="17"/>
      <c r="H3" s="18">
        <v>11</v>
      </c>
      <c r="I3" s="36">
        <v>0.28499999999999998</v>
      </c>
      <c r="J3" s="36">
        <v>0.25600000000000001</v>
      </c>
      <c r="K3" s="36">
        <v>1.744</v>
      </c>
      <c r="L3" s="39">
        <v>3.173</v>
      </c>
      <c r="S3" s="19">
        <v>2</v>
      </c>
      <c r="T3" s="20">
        <v>1.88</v>
      </c>
      <c r="U3" s="20"/>
      <c r="V3" s="20">
        <v>3.2669999999999999</v>
      </c>
      <c r="W3" s="20">
        <v>1.1279999999999999</v>
      </c>
    </row>
    <row r="4" spans="2:23" ht="15.6" thickBot="1" x14ac:dyDescent="0.3">
      <c r="B4" s="21">
        <v>2</v>
      </c>
      <c r="C4" s="34">
        <v>1.88</v>
      </c>
      <c r="D4" s="38">
        <v>0</v>
      </c>
      <c r="E4" s="34">
        <v>3.2669999999999999</v>
      </c>
      <c r="F4" s="32">
        <v>1.1279999999999999</v>
      </c>
      <c r="G4" s="23"/>
      <c r="H4" s="22">
        <v>12</v>
      </c>
      <c r="I4" s="34">
        <v>0.26600000000000001</v>
      </c>
      <c r="J4" s="34">
        <v>0.28399999999999997</v>
      </c>
      <c r="K4" s="34">
        <v>1.716</v>
      </c>
      <c r="L4" s="32">
        <v>3.258</v>
      </c>
      <c r="S4" s="19">
        <v>3</v>
      </c>
      <c r="T4" s="20">
        <v>1.0229999999999999</v>
      </c>
      <c r="U4" s="20"/>
      <c r="V4" s="20">
        <v>2.5739999999999998</v>
      </c>
      <c r="W4" s="20">
        <v>1.6930000000000001</v>
      </c>
    </row>
    <row r="5" spans="2:23" ht="15.6" thickBot="1" x14ac:dyDescent="0.3">
      <c r="B5" s="21">
        <v>3</v>
      </c>
      <c r="C5" s="34">
        <v>1.0229999999999999</v>
      </c>
      <c r="D5" s="38">
        <v>0</v>
      </c>
      <c r="E5" s="34">
        <v>2.5750000000000002</v>
      </c>
      <c r="F5" s="32">
        <v>1.6930000000000001</v>
      </c>
      <c r="G5" s="23"/>
      <c r="H5" s="22">
        <v>13</v>
      </c>
      <c r="I5" s="34">
        <v>0.249</v>
      </c>
      <c r="J5" s="34">
        <v>0.308</v>
      </c>
      <c r="K5" s="34">
        <v>1.6919999999999999</v>
      </c>
      <c r="L5" s="32">
        <v>3.3359999999999999</v>
      </c>
      <c r="S5" s="19">
        <v>4</v>
      </c>
      <c r="T5" s="20">
        <v>0.72899999999999998</v>
      </c>
      <c r="U5" s="20"/>
      <c r="V5" s="20">
        <v>2.282</v>
      </c>
      <c r="W5" s="20">
        <v>2.0590000000000002</v>
      </c>
    </row>
    <row r="6" spans="2:23" ht="15.6" thickBot="1" x14ac:dyDescent="0.3">
      <c r="B6" s="21">
        <v>4</v>
      </c>
      <c r="C6" s="34">
        <v>0.72899999999999998</v>
      </c>
      <c r="D6" s="38">
        <v>0</v>
      </c>
      <c r="E6" s="34">
        <v>2.282</v>
      </c>
      <c r="F6" s="32">
        <v>2.0590000000000002</v>
      </c>
      <c r="G6" s="23"/>
      <c r="H6" s="22">
        <v>14</v>
      </c>
      <c r="I6" s="34">
        <v>0.23499999999999999</v>
      </c>
      <c r="J6" s="34">
        <v>0.32900000000000001</v>
      </c>
      <c r="K6" s="34">
        <v>1.671</v>
      </c>
      <c r="L6" s="32">
        <v>3.407</v>
      </c>
      <c r="S6" s="19">
        <v>5</v>
      </c>
      <c r="T6" s="20">
        <v>0.57699999999999996</v>
      </c>
      <c r="U6" s="20"/>
      <c r="V6" s="20">
        <v>2.1139999999999999</v>
      </c>
      <c r="W6" s="20">
        <v>2.3260000000000001</v>
      </c>
    </row>
    <row r="7" spans="2:23" ht="15.6" thickBot="1" x14ac:dyDescent="0.3">
      <c r="B7" s="21">
        <v>5</v>
      </c>
      <c r="C7" s="34">
        <v>0.57699999999999996</v>
      </c>
      <c r="D7" s="38">
        <v>0</v>
      </c>
      <c r="E7" s="34">
        <v>2.1150000000000002</v>
      </c>
      <c r="F7" s="32">
        <v>2.3260000000000001</v>
      </c>
      <c r="G7" s="23"/>
      <c r="H7" s="22">
        <v>15</v>
      </c>
      <c r="I7" s="34">
        <v>0.223</v>
      </c>
      <c r="J7" s="34">
        <v>0.34799999999999998</v>
      </c>
      <c r="K7" s="34">
        <v>1.6519999999999999</v>
      </c>
      <c r="L7" s="32">
        <v>3.472</v>
      </c>
      <c r="S7" s="19">
        <v>6</v>
      </c>
      <c r="T7" s="20">
        <v>0.48299999999999998</v>
      </c>
      <c r="U7" s="20"/>
      <c r="V7" s="20">
        <v>2.004</v>
      </c>
      <c r="W7" s="20">
        <v>2.5339999999999998</v>
      </c>
    </row>
    <row r="8" spans="2:23" ht="15.6" thickBot="1" x14ac:dyDescent="0.3">
      <c r="B8" s="21">
        <v>6</v>
      </c>
      <c r="C8" s="34">
        <v>0.48299999999999998</v>
      </c>
      <c r="D8" s="38">
        <v>0</v>
      </c>
      <c r="E8" s="34">
        <v>2.004</v>
      </c>
      <c r="F8" s="32">
        <v>2.5339999999999998</v>
      </c>
      <c r="G8" s="23"/>
      <c r="H8" s="22">
        <v>16</v>
      </c>
      <c r="I8" s="34">
        <v>0.21199999999999999</v>
      </c>
      <c r="J8" s="34">
        <v>0.36399999999999999</v>
      </c>
      <c r="K8" s="34">
        <v>1.6359999999999999</v>
      </c>
      <c r="L8" s="32">
        <v>3.532</v>
      </c>
      <c r="S8" s="19">
        <v>7</v>
      </c>
      <c r="T8" s="20">
        <v>0.41899999999999998</v>
      </c>
      <c r="U8" s="20">
        <v>7.5999999999999998E-2</v>
      </c>
      <c r="V8" s="20">
        <v>1.9239999999999999</v>
      </c>
      <c r="W8" s="20">
        <v>2.7040000000000002</v>
      </c>
    </row>
    <row r="9" spans="2:23" ht="15.6" thickBot="1" x14ac:dyDescent="0.3">
      <c r="B9" s="24">
        <v>7</v>
      </c>
      <c r="C9" s="35">
        <v>0.41899999999999998</v>
      </c>
      <c r="D9" s="35">
        <v>7.5999999999999998E-2</v>
      </c>
      <c r="E9" s="35">
        <v>1.9239999999999999</v>
      </c>
      <c r="F9" s="40">
        <v>2.7040000000000002</v>
      </c>
      <c r="G9" s="23"/>
      <c r="H9" s="22">
        <v>17</v>
      </c>
      <c r="I9" s="34">
        <v>0.20300000000000001</v>
      </c>
      <c r="J9" s="34">
        <v>0.379</v>
      </c>
      <c r="K9" s="34">
        <v>1.621</v>
      </c>
      <c r="L9" s="32">
        <v>3.5880000000000001</v>
      </c>
      <c r="S9" s="19">
        <v>8</v>
      </c>
      <c r="T9" s="20">
        <v>0.373</v>
      </c>
      <c r="U9" s="20">
        <v>0.13600000000000001</v>
      </c>
      <c r="V9" s="20">
        <v>1.8640000000000001</v>
      </c>
      <c r="W9" s="20">
        <v>2.847</v>
      </c>
    </row>
    <row r="10" spans="2:23" ht="18" thickBot="1" x14ac:dyDescent="0.3">
      <c r="B10" s="25">
        <v>8</v>
      </c>
      <c r="C10" s="30">
        <v>0.373</v>
      </c>
      <c r="D10" s="30">
        <v>0.13600000000000001</v>
      </c>
      <c r="E10" s="30">
        <v>1.8640000000000001</v>
      </c>
      <c r="F10" s="33">
        <v>2.847</v>
      </c>
      <c r="G10" s="23"/>
      <c r="H10" s="22">
        <v>18</v>
      </c>
      <c r="I10" s="34">
        <v>0.19400000000000001</v>
      </c>
      <c r="J10" s="34">
        <v>0.39200000000000002</v>
      </c>
      <c r="K10" s="34">
        <v>1.6080000000000001</v>
      </c>
      <c r="L10" s="32">
        <v>3.64</v>
      </c>
      <c r="S10" s="19">
        <v>9</v>
      </c>
      <c r="T10" s="20">
        <v>0.33700000000000002</v>
      </c>
      <c r="U10" s="20">
        <v>0.184</v>
      </c>
      <c r="V10" s="20">
        <v>1.8160000000000001</v>
      </c>
      <c r="W10" s="20">
        <v>2.97</v>
      </c>
    </row>
    <row r="11" spans="2:23" ht="15.6" thickBot="1" x14ac:dyDescent="0.3">
      <c r="B11" s="26">
        <v>9</v>
      </c>
      <c r="C11" s="36">
        <v>0.33700000000000002</v>
      </c>
      <c r="D11" s="36">
        <v>0.184</v>
      </c>
      <c r="E11" s="36">
        <v>1.8160000000000001</v>
      </c>
      <c r="F11" s="39">
        <v>2.97</v>
      </c>
      <c r="G11" s="23"/>
      <c r="H11" s="22">
        <v>19</v>
      </c>
      <c r="I11" s="34">
        <v>0.187</v>
      </c>
      <c r="J11" s="34">
        <v>0.40400000000000003</v>
      </c>
      <c r="K11" s="34">
        <v>1.5960000000000001</v>
      </c>
      <c r="L11" s="32">
        <v>3.6890000000000001</v>
      </c>
      <c r="S11" s="19">
        <v>10</v>
      </c>
      <c r="T11" s="20">
        <v>0.308</v>
      </c>
      <c r="U11" s="20">
        <v>0.223</v>
      </c>
      <c r="V11" s="20">
        <v>1.7769999999999999</v>
      </c>
      <c r="W11" s="20">
        <v>3.0779999999999998</v>
      </c>
    </row>
    <row r="12" spans="2:23" ht="15.6" thickBot="1" x14ac:dyDescent="0.3">
      <c r="B12" s="27">
        <v>10</v>
      </c>
      <c r="C12" s="31">
        <v>0.308</v>
      </c>
      <c r="D12" s="31">
        <v>0.223</v>
      </c>
      <c r="E12" s="31">
        <v>1.7769999999999999</v>
      </c>
      <c r="F12" s="37">
        <v>3.0779999999999998</v>
      </c>
      <c r="G12" s="29"/>
      <c r="H12" s="28">
        <v>20</v>
      </c>
      <c r="I12" s="31">
        <v>0.18</v>
      </c>
      <c r="J12" s="31">
        <v>0.41399999999999998</v>
      </c>
      <c r="K12" s="31">
        <v>1.5860000000000001</v>
      </c>
      <c r="L12" s="37">
        <v>3.7349999999999999</v>
      </c>
      <c r="S12" s="19">
        <v>11</v>
      </c>
      <c r="T12" s="20">
        <v>0.28499999999999998</v>
      </c>
      <c r="U12" s="20">
        <v>0.25600000000000001</v>
      </c>
      <c r="V12" s="20">
        <v>1.774</v>
      </c>
      <c r="W12" s="20">
        <v>3.173</v>
      </c>
    </row>
    <row r="13" spans="2:23" ht="15.6" thickBot="1" x14ac:dyDescent="0.3">
      <c r="S13" s="19">
        <v>12</v>
      </c>
      <c r="T13" s="20">
        <v>0.26600000000000001</v>
      </c>
      <c r="U13" s="20">
        <v>0.28399999999999997</v>
      </c>
      <c r="V13" s="20">
        <v>1.716</v>
      </c>
      <c r="W13" s="20">
        <v>3.258</v>
      </c>
    </row>
    <row r="14" spans="2:23" ht="15.6" thickBot="1" x14ac:dyDescent="0.3">
      <c r="S14" s="19">
        <v>13</v>
      </c>
      <c r="T14" s="20">
        <v>0.249</v>
      </c>
      <c r="U14" s="20">
        <v>0.308</v>
      </c>
      <c r="V14" s="20">
        <v>1.6919999999999999</v>
      </c>
      <c r="W14" s="20">
        <v>3.3359999999999999</v>
      </c>
    </row>
    <row r="15" spans="2:23" ht="15.6" thickBot="1" x14ac:dyDescent="0.3">
      <c r="S15" s="19">
        <v>14</v>
      </c>
      <c r="T15" s="20">
        <v>0.23499999999999999</v>
      </c>
      <c r="U15" s="20">
        <v>0.32900000000000001</v>
      </c>
      <c r="V15" s="20">
        <v>1.671</v>
      </c>
      <c r="W15" s="20">
        <v>3.407</v>
      </c>
    </row>
    <row r="16" spans="2:23" ht="15.6" thickBot="1" x14ac:dyDescent="0.3">
      <c r="S16" s="19">
        <v>15</v>
      </c>
      <c r="T16" s="20">
        <v>0.223</v>
      </c>
      <c r="U16" s="20">
        <v>0.34799999999999998</v>
      </c>
      <c r="V16" s="20">
        <v>1.6519999999999999</v>
      </c>
      <c r="W16" s="20">
        <v>3.472</v>
      </c>
    </row>
    <row r="17" spans="19:23" ht="15.6" thickBot="1" x14ac:dyDescent="0.3">
      <c r="S17" s="19">
        <v>16</v>
      </c>
      <c r="T17" s="20">
        <v>0.21199999999999999</v>
      </c>
      <c r="U17" s="20">
        <v>0.36399999999999999</v>
      </c>
      <c r="V17" s="20">
        <v>1.6359999999999999</v>
      </c>
      <c r="W17" s="20">
        <v>3.532</v>
      </c>
    </row>
    <row r="18" spans="19:23" ht="15.6" thickBot="1" x14ac:dyDescent="0.3">
      <c r="S18" s="19">
        <v>17</v>
      </c>
      <c r="T18" s="20">
        <v>0.20300000000000001</v>
      </c>
      <c r="U18" s="20">
        <v>0.379</v>
      </c>
      <c r="V18" s="20">
        <v>1.621</v>
      </c>
      <c r="W18" s="20">
        <v>3.5880000000000001</v>
      </c>
    </row>
    <row r="19" spans="19:23" ht="15.6" thickBot="1" x14ac:dyDescent="0.3">
      <c r="S19" s="19">
        <v>18</v>
      </c>
      <c r="T19" s="20">
        <v>0.19400000000000001</v>
      </c>
      <c r="U19" s="20">
        <v>0.39200000000000002</v>
      </c>
      <c r="V19" s="20">
        <v>1.6080000000000001</v>
      </c>
      <c r="W19" s="20">
        <v>3.64</v>
      </c>
    </row>
    <row r="20" spans="19:23" ht="15.6" thickBot="1" x14ac:dyDescent="0.3">
      <c r="S20" s="19">
        <v>19</v>
      </c>
      <c r="T20" s="20">
        <v>0.187</v>
      </c>
      <c r="U20" s="20">
        <v>0.40400000000000003</v>
      </c>
      <c r="V20" s="20">
        <v>1.5960000000000001</v>
      </c>
      <c r="W20" s="20">
        <v>3.6890000000000001</v>
      </c>
    </row>
    <row r="21" spans="19:23" ht="15.6" thickBot="1" x14ac:dyDescent="0.3">
      <c r="S21" s="19">
        <v>20</v>
      </c>
      <c r="T21" s="20">
        <v>0.18</v>
      </c>
      <c r="U21" s="20">
        <v>0.41399999999999998</v>
      </c>
      <c r="V21" s="20">
        <v>1.5860000000000001</v>
      </c>
      <c r="W21" s="20">
        <v>3.7349999999999999</v>
      </c>
    </row>
    <row r="22" spans="19:23" ht="15.6" thickBot="1" x14ac:dyDescent="0.3">
      <c r="S22" s="19">
        <v>21</v>
      </c>
      <c r="T22" s="20">
        <v>0.17299999999999999</v>
      </c>
      <c r="U22" s="20">
        <v>0.42499999999999999</v>
      </c>
      <c r="V22" s="20">
        <v>1.575</v>
      </c>
      <c r="W22" s="20">
        <v>3.778</v>
      </c>
    </row>
    <row r="23" spans="19:23" ht="15.6" thickBot="1" x14ac:dyDescent="0.3">
      <c r="S23" s="19">
        <v>22</v>
      </c>
      <c r="T23" s="20">
        <v>0.16700000000000001</v>
      </c>
      <c r="U23" s="20">
        <v>0.434</v>
      </c>
      <c r="V23" s="20">
        <v>1.5660000000000001</v>
      </c>
      <c r="W23" s="20">
        <v>3.819</v>
      </c>
    </row>
    <row r="24" spans="19:23" ht="15.6" thickBot="1" x14ac:dyDescent="0.3">
      <c r="S24" s="19">
        <v>23</v>
      </c>
      <c r="T24" s="20">
        <v>0.16200000000000001</v>
      </c>
      <c r="U24" s="20">
        <v>0.443</v>
      </c>
      <c r="V24" s="20">
        <v>1.5569999999999999</v>
      </c>
      <c r="W24" s="20">
        <v>3.8580000000000001</v>
      </c>
    </row>
    <row r="25" spans="19:23" ht="15.6" thickBot="1" x14ac:dyDescent="0.3">
      <c r="S25" s="19">
        <v>24</v>
      </c>
      <c r="T25" s="20">
        <v>0.157</v>
      </c>
      <c r="U25" s="20">
        <v>0.45200000000000001</v>
      </c>
      <c r="V25" s="20">
        <v>1.548</v>
      </c>
      <c r="W25" s="20">
        <v>3.895</v>
      </c>
    </row>
    <row r="26" spans="19:23" ht="15.6" thickBot="1" x14ac:dyDescent="0.3">
      <c r="S26" s="19">
        <v>25</v>
      </c>
      <c r="T26" s="20">
        <v>0.153</v>
      </c>
      <c r="U26" s="20">
        <v>0.45900000000000002</v>
      </c>
      <c r="V26" s="20">
        <v>1.5409999999999999</v>
      </c>
      <c r="W26" s="20">
        <v>3.931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M&amp;R-Charts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2017-04-02T23:43:46Z</dcterms:created>
  <dcterms:modified xsi:type="dcterms:W3CDTF">2017-04-15T21:21:12Z</dcterms:modified>
</cp:coreProperties>
</file>