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=HarperClassroom\A-HC-Excel-Tutorials\HC-ET-Decomposition\HC-ET-Decomposition-Blocking\"/>
    </mc:Choice>
  </mc:AlternateContent>
  <bookViews>
    <workbookView xWindow="360" yWindow="72" windowWidth="11640" windowHeight="7428"/>
  </bookViews>
  <sheets>
    <sheet name="TimeSeries" sheetId="6" r:id="rId1"/>
  </sheets>
  <calcPr calcId="171027"/>
</workbook>
</file>

<file path=xl/calcChain.xml><?xml version="1.0" encoding="utf-8"?>
<calcChain xmlns="http://schemas.openxmlformats.org/spreadsheetml/2006/main">
  <c r="E67" i="6" l="1"/>
  <c r="E68" i="6"/>
  <c r="E69" i="6"/>
  <c r="E70" i="6"/>
  <c r="E71" i="6"/>
  <c r="E72" i="6"/>
  <c r="E73" i="6"/>
  <c r="E74" i="6"/>
  <c r="E75" i="6"/>
  <c r="E76" i="6"/>
  <c r="E77" i="6"/>
  <c r="E66" i="6"/>
  <c r="C67" i="6"/>
  <c r="C68" i="6"/>
  <c r="C69" i="6" s="1"/>
  <c r="C70" i="6" s="1"/>
  <c r="C71" i="6" s="1"/>
  <c r="C72" i="6" s="1"/>
  <c r="C73" i="6" s="1"/>
  <c r="C74" i="6" s="1"/>
  <c r="C75" i="6" s="1"/>
  <c r="C76" i="6" s="1"/>
  <c r="C77" i="6" s="1"/>
  <c r="C66" i="6"/>
  <c r="N6" i="6"/>
  <c r="N7" i="6"/>
  <c r="X17" i="6"/>
  <c r="W17" i="6"/>
  <c r="V17" i="6"/>
  <c r="U17" i="6"/>
  <c r="T17" i="6"/>
  <c r="X16" i="6"/>
  <c r="W16" i="6"/>
  <c r="V16" i="6"/>
  <c r="U16" i="6"/>
  <c r="T16" i="6"/>
  <c r="X15" i="6"/>
  <c r="W15" i="6"/>
  <c r="V15" i="6"/>
  <c r="U15" i="6"/>
  <c r="T15" i="6"/>
  <c r="X14" i="6"/>
  <c r="W14" i="6"/>
  <c r="V14" i="6"/>
  <c r="U14" i="6"/>
  <c r="T14" i="6"/>
  <c r="X13" i="6"/>
  <c r="W13" i="6"/>
  <c r="V13" i="6"/>
  <c r="U13" i="6"/>
  <c r="T13" i="6"/>
  <c r="X12" i="6"/>
  <c r="W12" i="6"/>
  <c r="V12" i="6"/>
  <c r="U12" i="6"/>
  <c r="T12" i="6"/>
  <c r="X11" i="6"/>
  <c r="W11" i="6"/>
  <c r="V11" i="6"/>
  <c r="U11" i="6"/>
  <c r="T11" i="6"/>
  <c r="X10" i="6"/>
  <c r="W10" i="6"/>
  <c r="V10" i="6"/>
  <c r="U10" i="6"/>
  <c r="T10" i="6"/>
  <c r="X9" i="6"/>
  <c r="W9" i="6"/>
  <c r="V9" i="6"/>
  <c r="U9" i="6"/>
  <c r="T9" i="6"/>
  <c r="X8" i="6"/>
  <c r="W8" i="6"/>
  <c r="V8" i="6"/>
  <c r="U8" i="6"/>
  <c r="T8" i="6"/>
  <c r="X7" i="6"/>
  <c r="W7" i="6"/>
  <c r="V7" i="6"/>
  <c r="U7" i="6"/>
  <c r="T7" i="6"/>
  <c r="U6" i="6"/>
  <c r="V6" i="6"/>
  <c r="W6" i="6"/>
  <c r="X6" i="6"/>
  <c r="T6" i="6"/>
  <c r="Q6" i="6"/>
  <c r="R6" i="6" s="1"/>
  <c r="S6" i="6" s="1"/>
  <c r="Q7" i="6"/>
  <c r="R7" i="6"/>
  <c r="S7" i="6"/>
  <c r="Q8" i="6"/>
  <c r="R8" i="6" s="1"/>
  <c r="S8" i="6" s="1"/>
  <c r="Q9" i="6"/>
  <c r="R9" i="6"/>
  <c r="S9" i="6" s="1"/>
  <c r="Q10" i="6"/>
  <c r="R10" i="6"/>
  <c r="S10" i="6"/>
  <c r="Q11" i="6"/>
  <c r="R11" i="6"/>
  <c r="S11" i="6" s="1"/>
  <c r="Q12" i="6"/>
  <c r="R12" i="6" s="1"/>
  <c r="S12" i="6" s="1"/>
  <c r="Q13" i="6"/>
  <c r="R13" i="6"/>
  <c r="S13" i="6" s="1"/>
  <c r="Q14" i="6"/>
  <c r="R14" i="6" s="1"/>
  <c r="S14" i="6" s="1"/>
  <c r="Q15" i="6"/>
  <c r="R15" i="6"/>
  <c r="S15" i="6"/>
  <c r="Q16" i="6"/>
  <c r="R16" i="6" s="1"/>
  <c r="S16" i="6" s="1"/>
  <c r="Q17" i="6"/>
  <c r="R17" i="6"/>
  <c r="S17" i="6" s="1"/>
  <c r="P7" i="6"/>
  <c r="P8" i="6"/>
  <c r="P9" i="6"/>
  <c r="P10" i="6"/>
  <c r="P11" i="6"/>
  <c r="P12" i="6"/>
  <c r="P13" i="6"/>
  <c r="P14" i="6"/>
  <c r="P15" i="6"/>
  <c r="P16" i="6"/>
  <c r="P17" i="6"/>
  <c r="P6" i="6"/>
  <c r="L7" i="6"/>
  <c r="L8" i="6"/>
  <c r="L9" i="6"/>
  <c r="L10" i="6"/>
  <c r="L11" i="6"/>
  <c r="L12" i="6"/>
  <c r="L13" i="6"/>
  <c r="L14" i="6"/>
  <c r="L15" i="6"/>
  <c r="L16" i="6"/>
  <c r="L17" i="6"/>
  <c r="L6" i="6"/>
  <c r="K18" i="6"/>
  <c r="K7" i="6"/>
  <c r="K8" i="6"/>
  <c r="K9" i="6"/>
  <c r="K10" i="6"/>
  <c r="K11" i="6"/>
  <c r="K12" i="6"/>
  <c r="K13" i="6"/>
  <c r="K14" i="6"/>
  <c r="K15" i="6"/>
  <c r="K16" i="6"/>
  <c r="K17" i="6"/>
  <c r="K6" i="6"/>
  <c r="C7" i="6" l="1"/>
  <c r="C8" i="6" l="1"/>
  <c r="C9" i="6" s="1"/>
  <c r="C10" i="6" s="1"/>
  <c r="C11" i="6" s="1"/>
  <c r="C12" i="6" s="1"/>
  <c r="C13" i="6" l="1"/>
  <c r="C14" i="6" l="1"/>
  <c r="C15" i="6" l="1"/>
  <c r="C16" i="6" l="1"/>
  <c r="C17" i="6" l="1"/>
  <c r="C18" i="6" l="1"/>
  <c r="C19" i="6" l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l="1"/>
  <c r="C61" i="6" s="1"/>
  <c r="C62" i="6" s="1"/>
  <c r="C63" i="6" s="1"/>
  <c r="C64" i="6" s="1"/>
  <c r="C65" i="6" s="1"/>
</calcChain>
</file>

<file path=xl/sharedStrings.xml><?xml version="1.0" encoding="utf-8"?>
<sst xmlns="http://schemas.openxmlformats.org/spreadsheetml/2006/main" count="18" uniqueCount="13">
  <si>
    <t>Time Series</t>
  </si>
  <si>
    <t>Year</t>
  </si>
  <si>
    <t>Month</t>
  </si>
  <si>
    <t>Forecasting.  Monthly Time Series with a Seasonal Component and a Linear Trend Component.</t>
  </si>
  <si>
    <t>Decomposition by Blocking.</t>
  </si>
  <si>
    <t>Trend</t>
  </si>
  <si>
    <t>Average</t>
  </si>
  <si>
    <t>SI</t>
  </si>
  <si>
    <t>Seasonal Time Series</t>
  </si>
  <si>
    <t>Seasonally Adjusted Time Series</t>
  </si>
  <si>
    <t>Intercept:</t>
  </si>
  <si>
    <t>Slope:</t>
  </si>
  <si>
    <t>Forecasts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</si>
</sst>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Times New Roman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4" fillId="0" borderId="0" xfId="1" applyFont="1"/>
    <xf numFmtId="0" fontId="3" fillId="0" borderId="0" xfId="1" applyFont="1" applyBorder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TimeSeries!$D$6:$D$65</c:f>
              <c:numCache>
                <c:formatCode>General</c:formatCode>
                <c:ptCount val="60"/>
                <c:pt idx="0">
                  <c:v>264</c:v>
                </c:pt>
                <c:pt idx="1">
                  <c:v>322</c:v>
                </c:pt>
                <c:pt idx="2">
                  <c:v>384</c:v>
                </c:pt>
                <c:pt idx="3">
                  <c:v>150</c:v>
                </c:pt>
                <c:pt idx="4">
                  <c:v>182</c:v>
                </c:pt>
                <c:pt idx="5">
                  <c:v>243</c:v>
                </c:pt>
                <c:pt idx="6">
                  <c:v>224</c:v>
                </c:pt>
                <c:pt idx="7">
                  <c:v>145</c:v>
                </c:pt>
                <c:pt idx="8">
                  <c:v>120</c:v>
                </c:pt>
                <c:pt idx="9">
                  <c:v>434</c:v>
                </c:pt>
                <c:pt idx="10">
                  <c:v>416</c:v>
                </c:pt>
                <c:pt idx="11">
                  <c:v>396</c:v>
                </c:pt>
                <c:pt idx="12">
                  <c:v>408</c:v>
                </c:pt>
                <c:pt idx="13">
                  <c:v>490</c:v>
                </c:pt>
                <c:pt idx="14">
                  <c:v>576</c:v>
                </c:pt>
                <c:pt idx="15">
                  <c:v>222</c:v>
                </c:pt>
                <c:pt idx="16">
                  <c:v>266</c:v>
                </c:pt>
                <c:pt idx="17">
                  <c:v>351</c:v>
                </c:pt>
                <c:pt idx="18">
                  <c:v>320</c:v>
                </c:pt>
                <c:pt idx="19">
                  <c:v>205</c:v>
                </c:pt>
                <c:pt idx="20">
                  <c:v>168</c:v>
                </c:pt>
                <c:pt idx="21">
                  <c:v>602</c:v>
                </c:pt>
                <c:pt idx="22">
                  <c:v>572</c:v>
                </c:pt>
                <c:pt idx="23">
                  <c:v>540</c:v>
                </c:pt>
                <c:pt idx="24">
                  <c:v>552</c:v>
                </c:pt>
                <c:pt idx="25">
                  <c:v>658</c:v>
                </c:pt>
                <c:pt idx="26">
                  <c:v>768</c:v>
                </c:pt>
                <c:pt idx="27">
                  <c:v>294</c:v>
                </c:pt>
                <c:pt idx="28">
                  <c:v>350</c:v>
                </c:pt>
                <c:pt idx="29">
                  <c:v>459</c:v>
                </c:pt>
                <c:pt idx="30">
                  <c:v>416</c:v>
                </c:pt>
                <c:pt idx="31">
                  <c:v>265</c:v>
                </c:pt>
                <c:pt idx="32">
                  <c:v>216</c:v>
                </c:pt>
                <c:pt idx="33">
                  <c:v>770</c:v>
                </c:pt>
                <c:pt idx="34">
                  <c:v>728</c:v>
                </c:pt>
                <c:pt idx="35">
                  <c:v>684</c:v>
                </c:pt>
                <c:pt idx="36">
                  <c:v>696</c:v>
                </c:pt>
                <c:pt idx="37">
                  <c:v>826</c:v>
                </c:pt>
                <c:pt idx="38">
                  <c:v>960</c:v>
                </c:pt>
                <c:pt idx="39">
                  <c:v>366</c:v>
                </c:pt>
                <c:pt idx="40">
                  <c:v>434</c:v>
                </c:pt>
                <c:pt idx="41">
                  <c:v>567</c:v>
                </c:pt>
                <c:pt idx="42">
                  <c:v>512</c:v>
                </c:pt>
                <c:pt idx="43">
                  <c:v>325</c:v>
                </c:pt>
                <c:pt idx="44">
                  <c:v>264</c:v>
                </c:pt>
                <c:pt idx="45">
                  <c:v>938</c:v>
                </c:pt>
                <c:pt idx="46">
                  <c:v>884</c:v>
                </c:pt>
                <c:pt idx="47">
                  <c:v>828</c:v>
                </c:pt>
                <c:pt idx="48">
                  <c:v>840</c:v>
                </c:pt>
                <c:pt idx="49">
                  <c:v>994</c:v>
                </c:pt>
                <c:pt idx="50">
                  <c:v>1152</c:v>
                </c:pt>
                <c:pt idx="51">
                  <c:v>438</c:v>
                </c:pt>
                <c:pt idx="52">
                  <c:v>518</c:v>
                </c:pt>
                <c:pt idx="53">
                  <c:v>675</c:v>
                </c:pt>
                <c:pt idx="54">
                  <c:v>608</c:v>
                </c:pt>
                <c:pt idx="55">
                  <c:v>385</c:v>
                </c:pt>
                <c:pt idx="56">
                  <c:v>312</c:v>
                </c:pt>
                <c:pt idx="57">
                  <c:v>1106</c:v>
                </c:pt>
                <c:pt idx="58">
                  <c:v>1040</c:v>
                </c:pt>
                <c:pt idx="59">
                  <c:v>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E9-4C48-B051-13C5B00DDBB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TimeSeries!$E$6:$E$77</c:f>
              <c:numCache>
                <c:formatCode>General</c:formatCode>
                <c:ptCount val="72"/>
                <c:pt idx="60">
                  <c:v>984</c:v>
                </c:pt>
                <c:pt idx="61">
                  <c:v>1162</c:v>
                </c:pt>
                <c:pt idx="62">
                  <c:v>1344</c:v>
                </c:pt>
                <c:pt idx="63">
                  <c:v>510</c:v>
                </c:pt>
                <c:pt idx="64">
                  <c:v>602</c:v>
                </c:pt>
                <c:pt idx="65">
                  <c:v>783</c:v>
                </c:pt>
                <c:pt idx="66">
                  <c:v>704</c:v>
                </c:pt>
                <c:pt idx="67">
                  <c:v>445</c:v>
                </c:pt>
                <c:pt idx="68">
                  <c:v>360</c:v>
                </c:pt>
                <c:pt idx="69">
                  <c:v>1274</c:v>
                </c:pt>
                <c:pt idx="70">
                  <c:v>1196</c:v>
                </c:pt>
                <c:pt idx="71">
                  <c:v>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E9-4C48-B051-13C5B00DD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870704"/>
        <c:axId val="497878904"/>
      </c:lineChart>
      <c:catAx>
        <c:axId val="49787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78904"/>
        <c:crosses val="autoZero"/>
        <c:auto val="1"/>
        <c:lblAlgn val="ctr"/>
        <c:lblOffset val="100"/>
        <c:noMultiLvlLbl val="0"/>
      </c:catAx>
      <c:valAx>
        <c:axId val="49787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7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451758</xdr:colOff>
      <xdr:row>6</xdr:row>
      <xdr:rowOff>43545</xdr:rowOff>
    </xdr:from>
    <xdr:to>
      <xdr:col>9</xdr:col>
      <xdr:colOff>152401</xdr:colOff>
      <xdr:row>20</xdr:row>
      <xdr:rowOff>114302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F30AC1-DC4E-4299-9C1F-DEBA77746E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"/>
  <sheetViews>
    <sheetView tabSelected="1" zoomScale="140" zoomScaleNormal="140" workbookViewId="0">
      <selection activeCell="D6" sqref="D6:D65"/>
    </sheetView>
  </sheetViews>
  <sheetFormatPr defaultColWidth="9" defaultRowHeight="15" x14ac:dyDescent="0.25"/>
  <cols>
    <col min="1" max="1" width="1.5" style="2" customWidth="1"/>
    <col min="2" max="2" width="5.19921875" style="4" bestFit="1" customWidth="1"/>
    <col min="3" max="3" width="6.8984375" style="4" bestFit="1" customWidth="1"/>
    <col min="4" max="4" width="12" style="4" bestFit="1" customWidth="1"/>
    <col min="5" max="42" width="9" style="18"/>
    <col min="43" max="16384" width="9" style="2"/>
  </cols>
  <sheetData>
    <row r="1" spans="1:24" ht="15.6" x14ac:dyDescent="0.3">
      <c r="A1" s="16" t="s">
        <v>4</v>
      </c>
    </row>
    <row r="2" spans="1:24" ht="15.6" x14ac:dyDescent="0.3">
      <c r="A2" s="1" t="s">
        <v>3</v>
      </c>
    </row>
    <row r="3" spans="1:24" x14ac:dyDescent="0.25">
      <c r="A3" s="17"/>
    </row>
    <row r="4" spans="1:24" ht="16.2" thickBot="1" x14ac:dyDescent="0.35">
      <c r="A4" s="1"/>
      <c r="B4" s="3"/>
      <c r="F4" s="22" t="s">
        <v>8</v>
      </c>
      <c r="G4" s="21"/>
      <c r="H4" s="21"/>
      <c r="I4" s="21"/>
      <c r="J4" s="21"/>
      <c r="T4" s="19" t="s">
        <v>9</v>
      </c>
    </row>
    <row r="5" spans="1:24" ht="16.2" thickBot="1" x14ac:dyDescent="0.3">
      <c r="B5" s="12" t="s">
        <v>1</v>
      </c>
      <c r="C5" s="9" t="s">
        <v>2</v>
      </c>
      <c r="D5" s="8" t="s">
        <v>0</v>
      </c>
      <c r="E5" s="18" t="s">
        <v>12</v>
      </c>
      <c r="F5" s="21">
        <v>1</v>
      </c>
      <c r="G5" s="21">
        <v>2</v>
      </c>
      <c r="H5" s="21">
        <v>3</v>
      </c>
      <c r="I5" s="21">
        <v>4</v>
      </c>
      <c r="J5" s="21">
        <v>5</v>
      </c>
      <c r="K5" s="18" t="s">
        <v>5</v>
      </c>
      <c r="L5" s="18" t="s">
        <v>7</v>
      </c>
      <c r="M5" s="18" t="s">
        <v>5</v>
      </c>
      <c r="T5" s="18">
        <v>1</v>
      </c>
      <c r="U5" s="18">
        <v>2</v>
      </c>
      <c r="V5" s="18">
        <v>3</v>
      </c>
      <c r="W5" s="18">
        <v>4</v>
      </c>
      <c r="X5" s="18">
        <v>5</v>
      </c>
    </row>
    <row r="6" spans="1:24" x14ac:dyDescent="0.25">
      <c r="B6" s="13">
        <v>1</v>
      </c>
      <c r="C6" s="7">
        <v>1</v>
      </c>
      <c r="D6" s="7">
        <v>264</v>
      </c>
      <c r="F6" s="20">
        <v>264</v>
      </c>
      <c r="G6" s="20">
        <v>408</v>
      </c>
      <c r="H6" s="20">
        <v>552</v>
      </c>
      <c r="I6" s="20">
        <v>696</v>
      </c>
      <c r="J6" s="20">
        <v>840</v>
      </c>
      <c r="K6" s="18">
        <f>SLOPE(F6:J6,$F$5:$J$5)</f>
        <v>144</v>
      </c>
      <c r="L6" s="18">
        <f>K6/$K$18</f>
        <v>1.2</v>
      </c>
      <c r="M6" s="18" t="s">
        <v>10</v>
      </c>
      <c r="N6" s="18">
        <f>AVERAGE(T6:X17)-N7*(60+1)/2</f>
        <v>210</v>
      </c>
      <c r="O6" s="18">
        <v>1.2</v>
      </c>
      <c r="P6" s="18">
        <f>O6</f>
        <v>1.2</v>
      </c>
      <c r="Q6" s="18">
        <f t="shared" ref="Q6:S6" si="0">P6</f>
        <v>1.2</v>
      </c>
      <c r="R6" s="18">
        <f t="shared" si="0"/>
        <v>1.2</v>
      </c>
      <c r="S6" s="18">
        <f t="shared" si="0"/>
        <v>1.2</v>
      </c>
      <c r="T6" s="18">
        <f>F6/O6</f>
        <v>220</v>
      </c>
      <c r="U6" s="18">
        <f>G6/P6</f>
        <v>340</v>
      </c>
      <c r="V6" s="18">
        <f>H6/Q6</f>
        <v>460</v>
      </c>
      <c r="W6" s="18">
        <f>I6/R6</f>
        <v>580</v>
      </c>
      <c r="X6" s="18">
        <f>J6/S6</f>
        <v>700</v>
      </c>
    </row>
    <row r="7" spans="1:24" x14ac:dyDescent="0.25">
      <c r="B7" s="14"/>
      <c r="C7" s="5">
        <f>1+C6</f>
        <v>2</v>
      </c>
      <c r="D7" s="5">
        <v>322</v>
      </c>
      <c r="F7" s="20">
        <v>322</v>
      </c>
      <c r="G7" s="20">
        <v>490</v>
      </c>
      <c r="H7" s="20">
        <v>658</v>
      </c>
      <c r="I7" s="20">
        <v>826</v>
      </c>
      <c r="J7" s="20">
        <v>994</v>
      </c>
      <c r="K7" s="18">
        <f t="shared" ref="K7:K17" si="1">SLOPE(F7:J7,$F$5:$J$5)</f>
        <v>168</v>
      </c>
      <c r="L7" s="18">
        <f t="shared" ref="L7:L17" si="2">K7/$K$18</f>
        <v>1.4</v>
      </c>
      <c r="M7" s="18" t="s">
        <v>11</v>
      </c>
      <c r="N7" s="18">
        <f>K18/12</f>
        <v>10</v>
      </c>
      <c r="O7" s="18">
        <v>1.4</v>
      </c>
      <c r="P7" s="18">
        <f t="shared" ref="P7:S17" si="3">O7</f>
        <v>1.4</v>
      </c>
      <c r="Q7" s="18">
        <f t="shared" si="3"/>
        <v>1.4</v>
      </c>
      <c r="R7" s="18">
        <f t="shared" si="3"/>
        <v>1.4</v>
      </c>
      <c r="S7" s="18">
        <f t="shared" si="3"/>
        <v>1.4</v>
      </c>
      <c r="T7" s="18">
        <f t="shared" ref="T7:T17" si="4">F7/O7</f>
        <v>230.00000000000003</v>
      </c>
      <c r="U7" s="18">
        <f t="shared" ref="U7:U17" si="5">G7/P7</f>
        <v>350</v>
      </c>
      <c r="V7" s="18">
        <f t="shared" ref="V7:V17" si="6">H7/Q7</f>
        <v>470.00000000000006</v>
      </c>
      <c r="W7" s="18">
        <f t="shared" ref="W7:W17" si="7">I7/R7</f>
        <v>590</v>
      </c>
      <c r="X7" s="18">
        <f t="shared" ref="X7:X17" si="8">J7/S7</f>
        <v>710</v>
      </c>
    </row>
    <row r="8" spans="1:24" x14ac:dyDescent="0.25">
      <c r="B8" s="14"/>
      <c r="C8" s="5">
        <f t="shared" ref="C8:C65" si="9">1+C7</f>
        <v>3</v>
      </c>
      <c r="D8" s="5">
        <v>384</v>
      </c>
      <c r="F8" s="20">
        <v>384</v>
      </c>
      <c r="G8" s="20">
        <v>576</v>
      </c>
      <c r="H8" s="20">
        <v>768</v>
      </c>
      <c r="I8" s="20">
        <v>960</v>
      </c>
      <c r="J8" s="20">
        <v>1152</v>
      </c>
      <c r="K8" s="18">
        <f t="shared" si="1"/>
        <v>192</v>
      </c>
      <c r="L8" s="18">
        <f t="shared" si="2"/>
        <v>1.6</v>
      </c>
      <c r="O8" s="18">
        <v>1.6</v>
      </c>
      <c r="P8" s="18">
        <f t="shared" si="3"/>
        <v>1.6</v>
      </c>
      <c r="Q8" s="18">
        <f t="shared" si="3"/>
        <v>1.6</v>
      </c>
      <c r="R8" s="18">
        <f t="shared" si="3"/>
        <v>1.6</v>
      </c>
      <c r="S8" s="18">
        <f t="shared" si="3"/>
        <v>1.6</v>
      </c>
      <c r="T8" s="18">
        <f t="shared" si="4"/>
        <v>240</v>
      </c>
      <c r="U8" s="18">
        <f t="shared" si="5"/>
        <v>360</v>
      </c>
      <c r="V8" s="18">
        <f t="shared" si="6"/>
        <v>480</v>
      </c>
      <c r="W8" s="18">
        <f t="shared" si="7"/>
        <v>600</v>
      </c>
      <c r="X8" s="18">
        <f t="shared" si="8"/>
        <v>720</v>
      </c>
    </row>
    <row r="9" spans="1:24" x14ac:dyDescent="0.25">
      <c r="B9" s="14"/>
      <c r="C9" s="5">
        <f t="shared" si="9"/>
        <v>4</v>
      </c>
      <c r="D9" s="5">
        <v>150</v>
      </c>
      <c r="F9" s="20">
        <v>150</v>
      </c>
      <c r="G9" s="20">
        <v>222</v>
      </c>
      <c r="H9" s="20">
        <v>294</v>
      </c>
      <c r="I9" s="20">
        <v>366</v>
      </c>
      <c r="J9" s="20">
        <v>438</v>
      </c>
      <c r="K9" s="18">
        <f t="shared" si="1"/>
        <v>72</v>
      </c>
      <c r="L9" s="18">
        <f t="shared" si="2"/>
        <v>0.6</v>
      </c>
      <c r="O9" s="18">
        <v>0.6</v>
      </c>
      <c r="P9" s="18">
        <f t="shared" si="3"/>
        <v>0.6</v>
      </c>
      <c r="Q9" s="18">
        <f t="shared" si="3"/>
        <v>0.6</v>
      </c>
      <c r="R9" s="18">
        <f t="shared" si="3"/>
        <v>0.6</v>
      </c>
      <c r="S9" s="18">
        <f t="shared" si="3"/>
        <v>0.6</v>
      </c>
      <c r="T9" s="18">
        <f t="shared" si="4"/>
        <v>250</v>
      </c>
      <c r="U9" s="18">
        <f t="shared" si="5"/>
        <v>370</v>
      </c>
      <c r="V9" s="18">
        <f t="shared" si="6"/>
        <v>490</v>
      </c>
      <c r="W9" s="18">
        <f t="shared" si="7"/>
        <v>610</v>
      </c>
      <c r="X9" s="18">
        <f t="shared" si="8"/>
        <v>730</v>
      </c>
    </row>
    <row r="10" spans="1:24" x14ac:dyDescent="0.25">
      <c r="B10" s="14"/>
      <c r="C10" s="5">
        <f t="shared" si="9"/>
        <v>5</v>
      </c>
      <c r="D10" s="5">
        <v>182</v>
      </c>
      <c r="F10" s="20">
        <v>182</v>
      </c>
      <c r="G10" s="20">
        <v>266</v>
      </c>
      <c r="H10" s="20">
        <v>350</v>
      </c>
      <c r="I10" s="20">
        <v>434</v>
      </c>
      <c r="J10" s="20">
        <v>518</v>
      </c>
      <c r="K10" s="18">
        <f t="shared" si="1"/>
        <v>84</v>
      </c>
      <c r="L10" s="18">
        <f t="shared" si="2"/>
        <v>0.7</v>
      </c>
      <c r="O10" s="18">
        <v>0.7</v>
      </c>
      <c r="P10" s="18">
        <f t="shared" si="3"/>
        <v>0.7</v>
      </c>
      <c r="Q10" s="18">
        <f t="shared" si="3"/>
        <v>0.7</v>
      </c>
      <c r="R10" s="18">
        <f t="shared" si="3"/>
        <v>0.7</v>
      </c>
      <c r="S10" s="18">
        <f t="shared" si="3"/>
        <v>0.7</v>
      </c>
      <c r="T10" s="18">
        <f t="shared" si="4"/>
        <v>260</v>
      </c>
      <c r="U10" s="18">
        <f t="shared" si="5"/>
        <v>380</v>
      </c>
      <c r="V10" s="18">
        <f t="shared" si="6"/>
        <v>500.00000000000006</v>
      </c>
      <c r="W10" s="18">
        <f t="shared" si="7"/>
        <v>620</v>
      </c>
      <c r="X10" s="18">
        <f t="shared" si="8"/>
        <v>740</v>
      </c>
    </row>
    <row r="11" spans="1:24" x14ac:dyDescent="0.25">
      <c r="B11" s="14"/>
      <c r="C11" s="5">
        <f t="shared" si="9"/>
        <v>6</v>
      </c>
      <c r="D11" s="5">
        <v>243</v>
      </c>
      <c r="F11" s="20">
        <v>243</v>
      </c>
      <c r="G11" s="20">
        <v>351</v>
      </c>
      <c r="H11" s="20">
        <v>459</v>
      </c>
      <c r="I11" s="20">
        <v>567</v>
      </c>
      <c r="J11" s="20">
        <v>675</v>
      </c>
      <c r="K11" s="18">
        <f t="shared" si="1"/>
        <v>108</v>
      </c>
      <c r="L11" s="18">
        <f t="shared" si="2"/>
        <v>0.9</v>
      </c>
      <c r="O11" s="18">
        <v>0.9</v>
      </c>
      <c r="P11" s="18">
        <f t="shared" si="3"/>
        <v>0.9</v>
      </c>
      <c r="Q11" s="18">
        <f t="shared" si="3"/>
        <v>0.9</v>
      </c>
      <c r="R11" s="18">
        <f t="shared" si="3"/>
        <v>0.9</v>
      </c>
      <c r="S11" s="18">
        <f t="shared" si="3"/>
        <v>0.9</v>
      </c>
      <c r="T11" s="18">
        <f t="shared" si="4"/>
        <v>270</v>
      </c>
      <c r="U11" s="18">
        <f t="shared" si="5"/>
        <v>390</v>
      </c>
      <c r="V11" s="18">
        <f t="shared" si="6"/>
        <v>510</v>
      </c>
      <c r="W11" s="18">
        <f t="shared" si="7"/>
        <v>630</v>
      </c>
      <c r="X11" s="18">
        <f t="shared" si="8"/>
        <v>750</v>
      </c>
    </row>
    <row r="12" spans="1:24" x14ac:dyDescent="0.25">
      <c r="B12" s="14"/>
      <c r="C12" s="5">
        <f t="shared" si="9"/>
        <v>7</v>
      </c>
      <c r="D12" s="5">
        <v>224</v>
      </c>
      <c r="F12" s="20">
        <v>224</v>
      </c>
      <c r="G12" s="20">
        <v>320</v>
      </c>
      <c r="H12" s="20">
        <v>416</v>
      </c>
      <c r="I12" s="20">
        <v>512</v>
      </c>
      <c r="J12" s="20">
        <v>608</v>
      </c>
      <c r="K12" s="18">
        <f t="shared" si="1"/>
        <v>96</v>
      </c>
      <c r="L12" s="18">
        <f t="shared" si="2"/>
        <v>0.8</v>
      </c>
      <c r="O12" s="18">
        <v>0.8</v>
      </c>
      <c r="P12" s="18">
        <f t="shared" si="3"/>
        <v>0.8</v>
      </c>
      <c r="Q12" s="18">
        <f t="shared" si="3"/>
        <v>0.8</v>
      </c>
      <c r="R12" s="18">
        <f t="shared" si="3"/>
        <v>0.8</v>
      </c>
      <c r="S12" s="18">
        <f t="shared" si="3"/>
        <v>0.8</v>
      </c>
      <c r="T12" s="18">
        <f t="shared" si="4"/>
        <v>280</v>
      </c>
      <c r="U12" s="18">
        <f t="shared" si="5"/>
        <v>400</v>
      </c>
      <c r="V12" s="18">
        <f t="shared" si="6"/>
        <v>520</v>
      </c>
      <c r="W12" s="18">
        <f t="shared" si="7"/>
        <v>640</v>
      </c>
      <c r="X12" s="18">
        <f t="shared" si="8"/>
        <v>760</v>
      </c>
    </row>
    <row r="13" spans="1:24" x14ac:dyDescent="0.25">
      <c r="B13" s="14"/>
      <c r="C13" s="5">
        <f t="shared" si="9"/>
        <v>8</v>
      </c>
      <c r="D13" s="5">
        <v>145</v>
      </c>
      <c r="F13" s="20">
        <v>145</v>
      </c>
      <c r="G13" s="20">
        <v>205</v>
      </c>
      <c r="H13" s="20">
        <v>265</v>
      </c>
      <c r="I13" s="20">
        <v>325</v>
      </c>
      <c r="J13" s="20">
        <v>385</v>
      </c>
      <c r="K13" s="18">
        <f t="shared" si="1"/>
        <v>60</v>
      </c>
      <c r="L13" s="18">
        <f t="shared" si="2"/>
        <v>0.5</v>
      </c>
      <c r="O13" s="18">
        <v>0.5</v>
      </c>
      <c r="P13" s="18">
        <f t="shared" si="3"/>
        <v>0.5</v>
      </c>
      <c r="Q13" s="18">
        <f t="shared" si="3"/>
        <v>0.5</v>
      </c>
      <c r="R13" s="18">
        <f t="shared" si="3"/>
        <v>0.5</v>
      </c>
      <c r="S13" s="18">
        <f t="shared" si="3"/>
        <v>0.5</v>
      </c>
      <c r="T13" s="18">
        <f t="shared" si="4"/>
        <v>290</v>
      </c>
      <c r="U13" s="18">
        <f t="shared" si="5"/>
        <v>410</v>
      </c>
      <c r="V13" s="18">
        <f t="shared" si="6"/>
        <v>530</v>
      </c>
      <c r="W13" s="18">
        <f t="shared" si="7"/>
        <v>650</v>
      </c>
      <c r="X13" s="18">
        <f t="shared" si="8"/>
        <v>770</v>
      </c>
    </row>
    <row r="14" spans="1:24" x14ac:dyDescent="0.25">
      <c r="B14" s="14"/>
      <c r="C14" s="5">
        <f t="shared" si="9"/>
        <v>9</v>
      </c>
      <c r="D14" s="5">
        <v>120</v>
      </c>
      <c r="F14" s="20">
        <v>120</v>
      </c>
      <c r="G14" s="20">
        <v>168</v>
      </c>
      <c r="H14" s="20">
        <v>216</v>
      </c>
      <c r="I14" s="20">
        <v>264</v>
      </c>
      <c r="J14" s="20">
        <v>312</v>
      </c>
      <c r="K14" s="18">
        <f t="shared" si="1"/>
        <v>48</v>
      </c>
      <c r="L14" s="18">
        <f t="shared" si="2"/>
        <v>0.4</v>
      </c>
      <c r="O14" s="18">
        <v>0.4</v>
      </c>
      <c r="P14" s="18">
        <f t="shared" si="3"/>
        <v>0.4</v>
      </c>
      <c r="Q14" s="18">
        <f t="shared" si="3"/>
        <v>0.4</v>
      </c>
      <c r="R14" s="18">
        <f t="shared" si="3"/>
        <v>0.4</v>
      </c>
      <c r="S14" s="18">
        <f t="shared" si="3"/>
        <v>0.4</v>
      </c>
      <c r="T14" s="18">
        <f t="shared" si="4"/>
        <v>300</v>
      </c>
      <c r="U14" s="18">
        <f t="shared" si="5"/>
        <v>420</v>
      </c>
      <c r="V14" s="18">
        <f t="shared" si="6"/>
        <v>540</v>
      </c>
      <c r="W14" s="18">
        <f t="shared" si="7"/>
        <v>660</v>
      </c>
      <c r="X14" s="18">
        <f t="shared" si="8"/>
        <v>780</v>
      </c>
    </row>
    <row r="15" spans="1:24" x14ac:dyDescent="0.25">
      <c r="B15" s="14"/>
      <c r="C15" s="5">
        <f t="shared" si="9"/>
        <v>10</v>
      </c>
      <c r="D15" s="5">
        <v>434</v>
      </c>
      <c r="F15" s="20">
        <v>434</v>
      </c>
      <c r="G15" s="20">
        <v>602</v>
      </c>
      <c r="H15" s="20">
        <v>770</v>
      </c>
      <c r="I15" s="20">
        <v>938</v>
      </c>
      <c r="J15" s="20">
        <v>1106</v>
      </c>
      <c r="K15" s="18">
        <f t="shared" si="1"/>
        <v>168</v>
      </c>
      <c r="L15" s="18">
        <f t="shared" si="2"/>
        <v>1.4</v>
      </c>
      <c r="O15" s="18">
        <v>1.4</v>
      </c>
      <c r="P15" s="18">
        <f t="shared" si="3"/>
        <v>1.4</v>
      </c>
      <c r="Q15" s="18">
        <f t="shared" si="3"/>
        <v>1.4</v>
      </c>
      <c r="R15" s="18">
        <f t="shared" si="3"/>
        <v>1.4</v>
      </c>
      <c r="S15" s="18">
        <f t="shared" si="3"/>
        <v>1.4</v>
      </c>
      <c r="T15" s="18">
        <f t="shared" si="4"/>
        <v>310</v>
      </c>
      <c r="U15" s="18">
        <f t="shared" si="5"/>
        <v>430</v>
      </c>
      <c r="V15" s="18">
        <f t="shared" si="6"/>
        <v>550</v>
      </c>
      <c r="W15" s="18">
        <f t="shared" si="7"/>
        <v>670</v>
      </c>
      <c r="X15" s="18">
        <f t="shared" si="8"/>
        <v>790</v>
      </c>
    </row>
    <row r="16" spans="1:24" x14ac:dyDescent="0.25">
      <c r="B16" s="14"/>
      <c r="C16" s="5">
        <f t="shared" si="9"/>
        <v>11</v>
      </c>
      <c r="D16" s="5">
        <v>416</v>
      </c>
      <c r="F16" s="20">
        <v>416</v>
      </c>
      <c r="G16" s="20">
        <v>572</v>
      </c>
      <c r="H16" s="20">
        <v>728</v>
      </c>
      <c r="I16" s="20">
        <v>884</v>
      </c>
      <c r="J16" s="20">
        <v>1040</v>
      </c>
      <c r="K16" s="18">
        <f t="shared" si="1"/>
        <v>156</v>
      </c>
      <c r="L16" s="18">
        <f t="shared" si="2"/>
        <v>1.3</v>
      </c>
      <c r="O16" s="18">
        <v>1.3</v>
      </c>
      <c r="P16" s="18">
        <f t="shared" si="3"/>
        <v>1.3</v>
      </c>
      <c r="Q16" s="18">
        <f t="shared" si="3"/>
        <v>1.3</v>
      </c>
      <c r="R16" s="18">
        <f t="shared" si="3"/>
        <v>1.3</v>
      </c>
      <c r="S16" s="18">
        <f t="shared" si="3"/>
        <v>1.3</v>
      </c>
      <c r="T16" s="18">
        <f t="shared" si="4"/>
        <v>320</v>
      </c>
      <c r="U16" s="18">
        <f t="shared" si="5"/>
        <v>440</v>
      </c>
      <c r="V16" s="18">
        <f t="shared" si="6"/>
        <v>560</v>
      </c>
      <c r="W16" s="18">
        <f t="shared" si="7"/>
        <v>680</v>
      </c>
      <c r="X16" s="18">
        <f t="shared" si="8"/>
        <v>800</v>
      </c>
    </row>
    <row r="17" spans="2:24" ht="15.6" thickBot="1" x14ac:dyDescent="0.3">
      <c r="B17" s="14"/>
      <c r="C17" s="10">
        <f t="shared" si="9"/>
        <v>12</v>
      </c>
      <c r="D17" s="10">
        <v>396</v>
      </c>
      <c r="F17" s="20">
        <v>396</v>
      </c>
      <c r="G17" s="20">
        <v>540</v>
      </c>
      <c r="H17" s="20">
        <v>684</v>
      </c>
      <c r="I17" s="20">
        <v>828</v>
      </c>
      <c r="J17" s="20">
        <v>972</v>
      </c>
      <c r="K17" s="18">
        <f t="shared" si="1"/>
        <v>144</v>
      </c>
      <c r="L17" s="18">
        <f t="shared" si="2"/>
        <v>1.2</v>
      </c>
      <c r="O17" s="18">
        <v>1.2</v>
      </c>
      <c r="P17" s="18">
        <f t="shared" si="3"/>
        <v>1.2</v>
      </c>
      <c r="Q17" s="18">
        <f t="shared" si="3"/>
        <v>1.2</v>
      </c>
      <c r="R17" s="18">
        <f t="shared" si="3"/>
        <v>1.2</v>
      </c>
      <c r="S17" s="18">
        <f t="shared" si="3"/>
        <v>1.2</v>
      </c>
      <c r="T17" s="18">
        <f t="shared" si="4"/>
        <v>330</v>
      </c>
      <c r="U17" s="18">
        <f t="shared" si="5"/>
        <v>450</v>
      </c>
      <c r="V17" s="18">
        <f t="shared" si="6"/>
        <v>570</v>
      </c>
      <c r="W17" s="18">
        <f t="shared" si="7"/>
        <v>690</v>
      </c>
      <c r="X17" s="18">
        <f t="shared" si="8"/>
        <v>810</v>
      </c>
    </row>
    <row r="18" spans="2:24" x14ac:dyDescent="0.25">
      <c r="B18" s="13">
        <v>2</v>
      </c>
      <c r="C18" s="11">
        <f t="shared" si="9"/>
        <v>13</v>
      </c>
      <c r="D18" s="11">
        <v>408</v>
      </c>
      <c r="J18" s="18" t="s">
        <v>6</v>
      </c>
      <c r="K18" s="18">
        <f>AVERAGE(K6:K17)</f>
        <v>120</v>
      </c>
    </row>
    <row r="19" spans="2:24" x14ac:dyDescent="0.25">
      <c r="B19" s="14"/>
      <c r="C19" s="5">
        <f t="shared" si="9"/>
        <v>14</v>
      </c>
      <c r="D19" s="5">
        <v>490</v>
      </c>
    </row>
    <row r="20" spans="2:24" x14ac:dyDescent="0.25">
      <c r="B20" s="14"/>
      <c r="C20" s="5">
        <f t="shared" si="9"/>
        <v>15</v>
      </c>
      <c r="D20" s="5">
        <v>576</v>
      </c>
    </row>
    <row r="21" spans="2:24" x14ac:dyDescent="0.25">
      <c r="B21" s="14"/>
      <c r="C21" s="5">
        <f t="shared" si="9"/>
        <v>16</v>
      </c>
      <c r="D21" s="5">
        <v>222</v>
      </c>
    </row>
    <row r="22" spans="2:24" x14ac:dyDescent="0.25">
      <c r="B22" s="14"/>
      <c r="C22" s="5">
        <f t="shared" si="9"/>
        <v>17</v>
      </c>
      <c r="D22" s="5">
        <v>266</v>
      </c>
    </row>
    <row r="23" spans="2:24" x14ac:dyDescent="0.25">
      <c r="B23" s="14"/>
      <c r="C23" s="5">
        <f t="shared" si="9"/>
        <v>18</v>
      </c>
      <c r="D23" s="5">
        <v>351</v>
      </c>
    </row>
    <row r="24" spans="2:24" x14ac:dyDescent="0.25">
      <c r="B24" s="14"/>
      <c r="C24" s="5">
        <f t="shared" si="9"/>
        <v>19</v>
      </c>
      <c r="D24" s="5">
        <v>320</v>
      </c>
    </row>
    <row r="25" spans="2:24" x14ac:dyDescent="0.25">
      <c r="B25" s="14"/>
      <c r="C25" s="5">
        <f t="shared" si="9"/>
        <v>20</v>
      </c>
      <c r="D25" s="5">
        <v>205</v>
      </c>
    </row>
    <row r="26" spans="2:24" x14ac:dyDescent="0.25">
      <c r="B26" s="14"/>
      <c r="C26" s="5">
        <f t="shared" si="9"/>
        <v>21</v>
      </c>
      <c r="D26" s="5">
        <v>168</v>
      </c>
    </row>
    <row r="27" spans="2:24" x14ac:dyDescent="0.25">
      <c r="B27" s="14"/>
      <c r="C27" s="5">
        <f t="shared" si="9"/>
        <v>22</v>
      </c>
      <c r="D27" s="5">
        <v>602</v>
      </c>
    </row>
    <row r="28" spans="2:24" x14ac:dyDescent="0.25">
      <c r="B28" s="14"/>
      <c r="C28" s="5">
        <f t="shared" si="9"/>
        <v>23</v>
      </c>
      <c r="D28" s="5">
        <v>572</v>
      </c>
    </row>
    <row r="29" spans="2:24" ht="15.6" thickBot="1" x14ac:dyDescent="0.3">
      <c r="B29" s="15"/>
      <c r="C29" s="6">
        <f t="shared" si="9"/>
        <v>24</v>
      </c>
      <c r="D29" s="6">
        <v>540</v>
      </c>
    </row>
    <row r="30" spans="2:24" x14ac:dyDescent="0.25">
      <c r="B30" s="14">
        <v>3</v>
      </c>
      <c r="C30" s="11">
        <f t="shared" si="9"/>
        <v>25</v>
      </c>
      <c r="D30" s="11">
        <v>552</v>
      </c>
    </row>
    <row r="31" spans="2:24" x14ac:dyDescent="0.25">
      <c r="B31" s="14"/>
      <c r="C31" s="5">
        <f t="shared" si="9"/>
        <v>26</v>
      </c>
      <c r="D31" s="5">
        <v>658</v>
      </c>
    </row>
    <row r="32" spans="2:24" x14ac:dyDescent="0.25">
      <c r="B32" s="14"/>
      <c r="C32" s="5">
        <f t="shared" si="9"/>
        <v>27</v>
      </c>
      <c r="D32" s="5">
        <v>768</v>
      </c>
    </row>
    <row r="33" spans="2:4" x14ac:dyDescent="0.25">
      <c r="B33" s="14"/>
      <c r="C33" s="5">
        <f t="shared" si="9"/>
        <v>28</v>
      </c>
      <c r="D33" s="5">
        <v>294</v>
      </c>
    </row>
    <row r="34" spans="2:4" x14ac:dyDescent="0.25">
      <c r="B34" s="14"/>
      <c r="C34" s="5">
        <f t="shared" si="9"/>
        <v>29</v>
      </c>
      <c r="D34" s="5">
        <v>350</v>
      </c>
    </row>
    <row r="35" spans="2:4" x14ac:dyDescent="0.25">
      <c r="B35" s="14"/>
      <c r="C35" s="5">
        <f t="shared" si="9"/>
        <v>30</v>
      </c>
      <c r="D35" s="5">
        <v>459</v>
      </c>
    </row>
    <row r="36" spans="2:4" x14ac:dyDescent="0.25">
      <c r="B36" s="14"/>
      <c r="C36" s="5">
        <f t="shared" si="9"/>
        <v>31</v>
      </c>
      <c r="D36" s="5">
        <v>416</v>
      </c>
    </row>
    <row r="37" spans="2:4" x14ac:dyDescent="0.25">
      <c r="B37" s="14"/>
      <c r="C37" s="5">
        <f t="shared" si="9"/>
        <v>32</v>
      </c>
      <c r="D37" s="5">
        <v>265</v>
      </c>
    </row>
    <row r="38" spans="2:4" x14ac:dyDescent="0.25">
      <c r="B38" s="14"/>
      <c r="C38" s="5">
        <f t="shared" si="9"/>
        <v>33</v>
      </c>
      <c r="D38" s="5">
        <v>216</v>
      </c>
    </row>
    <row r="39" spans="2:4" x14ac:dyDescent="0.25">
      <c r="B39" s="14"/>
      <c r="C39" s="5">
        <f t="shared" si="9"/>
        <v>34</v>
      </c>
      <c r="D39" s="5">
        <v>770</v>
      </c>
    </row>
    <row r="40" spans="2:4" x14ac:dyDescent="0.25">
      <c r="B40" s="14"/>
      <c r="C40" s="5">
        <f t="shared" si="9"/>
        <v>35</v>
      </c>
      <c r="D40" s="5">
        <v>728</v>
      </c>
    </row>
    <row r="41" spans="2:4" ht="15.6" thickBot="1" x14ac:dyDescent="0.3">
      <c r="B41" s="14"/>
      <c r="C41" s="6">
        <f t="shared" si="9"/>
        <v>36</v>
      </c>
      <c r="D41" s="6">
        <v>684</v>
      </c>
    </row>
    <row r="42" spans="2:4" x14ac:dyDescent="0.25">
      <c r="B42" s="13">
        <v>4</v>
      </c>
      <c r="C42" s="7">
        <f t="shared" si="9"/>
        <v>37</v>
      </c>
      <c r="D42" s="7">
        <v>696</v>
      </c>
    </row>
    <row r="43" spans="2:4" x14ac:dyDescent="0.25">
      <c r="B43" s="14"/>
      <c r="C43" s="5">
        <f t="shared" si="9"/>
        <v>38</v>
      </c>
      <c r="D43" s="5">
        <v>826</v>
      </c>
    </row>
    <row r="44" spans="2:4" x14ac:dyDescent="0.25">
      <c r="B44" s="14"/>
      <c r="C44" s="5">
        <f t="shared" si="9"/>
        <v>39</v>
      </c>
      <c r="D44" s="5">
        <v>960</v>
      </c>
    </row>
    <row r="45" spans="2:4" x14ac:dyDescent="0.25">
      <c r="B45" s="14"/>
      <c r="C45" s="5">
        <f t="shared" si="9"/>
        <v>40</v>
      </c>
      <c r="D45" s="5">
        <v>366</v>
      </c>
    </row>
    <row r="46" spans="2:4" x14ac:dyDescent="0.25">
      <c r="B46" s="14"/>
      <c r="C46" s="5">
        <f t="shared" si="9"/>
        <v>41</v>
      </c>
      <c r="D46" s="5">
        <v>434</v>
      </c>
    </row>
    <row r="47" spans="2:4" x14ac:dyDescent="0.25">
      <c r="B47" s="14"/>
      <c r="C47" s="5">
        <f t="shared" si="9"/>
        <v>42</v>
      </c>
      <c r="D47" s="5">
        <v>567</v>
      </c>
    </row>
    <row r="48" spans="2:4" x14ac:dyDescent="0.25">
      <c r="B48" s="14"/>
      <c r="C48" s="5">
        <f t="shared" si="9"/>
        <v>43</v>
      </c>
      <c r="D48" s="5">
        <v>512</v>
      </c>
    </row>
    <row r="49" spans="2:4" x14ac:dyDescent="0.25">
      <c r="B49" s="14"/>
      <c r="C49" s="5">
        <f t="shared" si="9"/>
        <v>44</v>
      </c>
      <c r="D49" s="5">
        <v>325</v>
      </c>
    </row>
    <row r="50" spans="2:4" x14ac:dyDescent="0.25">
      <c r="B50" s="14"/>
      <c r="C50" s="5">
        <f t="shared" si="9"/>
        <v>45</v>
      </c>
      <c r="D50" s="5">
        <v>264</v>
      </c>
    </row>
    <row r="51" spans="2:4" x14ac:dyDescent="0.25">
      <c r="B51" s="14"/>
      <c r="C51" s="5">
        <f t="shared" si="9"/>
        <v>46</v>
      </c>
      <c r="D51" s="5">
        <v>938</v>
      </c>
    </row>
    <row r="52" spans="2:4" x14ac:dyDescent="0.25">
      <c r="B52" s="14"/>
      <c r="C52" s="5">
        <f t="shared" si="9"/>
        <v>47</v>
      </c>
      <c r="D52" s="5">
        <v>884</v>
      </c>
    </row>
    <row r="53" spans="2:4" ht="15.6" thickBot="1" x14ac:dyDescent="0.3">
      <c r="B53" s="15"/>
      <c r="C53" s="10">
        <f t="shared" si="9"/>
        <v>48</v>
      </c>
      <c r="D53" s="10">
        <v>828</v>
      </c>
    </row>
    <row r="54" spans="2:4" x14ac:dyDescent="0.25">
      <c r="B54" s="14">
        <v>5</v>
      </c>
      <c r="C54" s="11">
        <f t="shared" si="9"/>
        <v>49</v>
      </c>
      <c r="D54" s="11">
        <v>840</v>
      </c>
    </row>
    <row r="55" spans="2:4" x14ac:dyDescent="0.25">
      <c r="B55" s="14"/>
      <c r="C55" s="5">
        <f t="shared" si="9"/>
        <v>50</v>
      </c>
      <c r="D55" s="5">
        <v>994</v>
      </c>
    </row>
    <row r="56" spans="2:4" x14ac:dyDescent="0.25">
      <c r="B56" s="14"/>
      <c r="C56" s="5">
        <f t="shared" si="9"/>
        <v>51</v>
      </c>
      <c r="D56" s="5">
        <v>1152</v>
      </c>
    </row>
    <row r="57" spans="2:4" x14ac:dyDescent="0.25">
      <c r="B57" s="14"/>
      <c r="C57" s="5">
        <f t="shared" si="9"/>
        <v>52</v>
      </c>
      <c r="D57" s="5">
        <v>438</v>
      </c>
    </row>
    <row r="58" spans="2:4" x14ac:dyDescent="0.25">
      <c r="B58" s="14"/>
      <c r="C58" s="5">
        <f t="shared" si="9"/>
        <v>53</v>
      </c>
      <c r="D58" s="5">
        <v>518</v>
      </c>
    </row>
    <row r="59" spans="2:4" x14ac:dyDescent="0.25">
      <c r="B59" s="14"/>
      <c r="C59" s="5">
        <f t="shared" si="9"/>
        <v>54</v>
      </c>
      <c r="D59" s="5">
        <v>675</v>
      </c>
    </row>
    <row r="60" spans="2:4" x14ac:dyDescent="0.25">
      <c r="B60" s="14"/>
      <c r="C60" s="5">
        <f t="shared" si="9"/>
        <v>55</v>
      </c>
      <c r="D60" s="5">
        <v>608</v>
      </c>
    </row>
    <row r="61" spans="2:4" x14ac:dyDescent="0.25">
      <c r="B61" s="14"/>
      <c r="C61" s="5">
        <f t="shared" si="9"/>
        <v>56</v>
      </c>
      <c r="D61" s="5">
        <v>385</v>
      </c>
    </row>
    <row r="62" spans="2:4" x14ac:dyDescent="0.25">
      <c r="B62" s="14"/>
      <c r="C62" s="5">
        <f t="shared" si="9"/>
        <v>57</v>
      </c>
      <c r="D62" s="5">
        <v>312</v>
      </c>
    </row>
    <row r="63" spans="2:4" x14ac:dyDescent="0.25">
      <c r="B63" s="14"/>
      <c r="C63" s="5">
        <f t="shared" si="9"/>
        <v>58</v>
      </c>
      <c r="D63" s="5">
        <v>1106</v>
      </c>
    </row>
    <row r="64" spans="2:4" x14ac:dyDescent="0.25">
      <c r="B64" s="14"/>
      <c r="C64" s="5">
        <f t="shared" si="9"/>
        <v>59</v>
      </c>
      <c r="D64" s="5">
        <v>1040</v>
      </c>
    </row>
    <row r="65" spans="2:8" ht="15.6" thickBot="1" x14ac:dyDescent="0.3">
      <c r="B65" s="15"/>
      <c r="C65" s="6">
        <f t="shared" si="9"/>
        <v>60</v>
      </c>
      <c r="D65" s="6">
        <v>972</v>
      </c>
      <c r="F65" s="18" t="s">
        <v>7</v>
      </c>
      <c r="G65" s="18" t="s">
        <v>5</v>
      </c>
    </row>
    <row r="66" spans="2:8" x14ac:dyDescent="0.25">
      <c r="B66" s="4">
        <v>6</v>
      </c>
      <c r="C66" s="4">
        <f>1+C65</f>
        <v>61</v>
      </c>
      <c r="E66" s="18">
        <f>F66*($H$66+$H$67*C66)</f>
        <v>984</v>
      </c>
      <c r="F66" s="18">
        <v>1.2</v>
      </c>
      <c r="G66" s="18" t="s">
        <v>10</v>
      </c>
      <c r="H66" s="18">
        <v>210</v>
      </c>
    </row>
    <row r="67" spans="2:8" x14ac:dyDescent="0.25">
      <c r="C67" s="4">
        <f t="shared" ref="C67:C77" si="10">1+C66</f>
        <v>62</v>
      </c>
      <c r="E67" s="18">
        <f t="shared" ref="E67:E77" si="11">F67*($H$66+$H$67*C67)</f>
        <v>1162</v>
      </c>
      <c r="F67" s="18">
        <v>1.4</v>
      </c>
      <c r="G67" s="18" t="s">
        <v>11</v>
      </c>
      <c r="H67" s="18">
        <v>10</v>
      </c>
    </row>
    <row r="68" spans="2:8" x14ac:dyDescent="0.25">
      <c r="C68" s="4">
        <f t="shared" si="10"/>
        <v>63</v>
      </c>
      <c r="E68" s="18">
        <f t="shared" si="11"/>
        <v>1344</v>
      </c>
      <c r="F68" s="18">
        <v>1.6</v>
      </c>
    </row>
    <row r="69" spans="2:8" x14ac:dyDescent="0.25">
      <c r="C69" s="4">
        <f t="shared" si="10"/>
        <v>64</v>
      </c>
      <c r="E69" s="18">
        <f t="shared" si="11"/>
        <v>510</v>
      </c>
      <c r="F69" s="18">
        <v>0.6</v>
      </c>
    </row>
    <row r="70" spans="2:8" x14ac:dyDescent="0.25">
      <c r="C70" s="4">
        <f t="shared" si="10"/>
        <v>65</v>
      </c>
      <c r="E70" s="18">
        <f t="shared" si="11"/>
        <v>602</v>
      </c>
      <c r="F70" s="18">
        <v>0.7</v>
      </c>
    </row>
    <row r="71" spans="2:8" x14ac:dyDescent="0.25">
      <c r="C71" s="4">
        <f t="shared" si="10"/>
        <v>66</v>
      </c>
      <c r="E71" s="18">
        <f t="shared" si="11"/>
        <v>783</v>
      </c>
      <c r="F71" s="18">
        <v>0.9</v>
      </c>
    </row>
    <row r="72" spans="2:8" x14ac:dyDescent="0.25">
      <c r="C72" s="4">
        <f t="shared" si="10"/>
        <v>67</v>
      </c>
      <c r="E72" s="18">
        <f t="shared" si="11"/>
        <v>704</v>
      </c>
      <c r="F72" s="18">
        <v>0.8</v>
      </c>
    </row>
    <row r="73" spans="2:8" x14ac:dyDescent="0.25">
      <c r="C73" s="4">
        <f t="shared" si="10"/>
        <v>68</v>
      </c>
      <c r="E73" s="18">
        <f t="shared" si="11"/>
        <v>445</v>
      </c>
      <c r="F73" s="18">
        <v>0.5</v>
      </c>
    </row>
    <row r="74" spans="2:8" x14ac:dyDescent="0.25">
      <c r="C74" s="4">
        <f t="shared" si="10"/>
        <v>69</v>
      </c>
      <c r="E74" s="18">
        <f t="shared" si="11"/>
        <v>360</v>
      </c>
      <c r="F74" s="18">
        <v>0.4</v>
      </c>
    </row>
    <row r="75" spans="2:8" x14ac:dyDescent="0.25">
      <c r="C75" s="4">
        <f t="shared" si="10"/>
        <v>70</v>
      </c>
      <c r="E75" s="18">
        <f t="shared" si="11"/>
        <v>1274</v>
      </c>
      <c r="F75" s="18">
        <v>1.4</v>
      </c>
    </row>
    <row r="76" spans="2:8" x14ac:dyDescent="0.25">
      <c r="C76" s="4">
        <f t="shared" si="10"/>
        <v>71</v>
      </c>
      <c r="E76" s="18">
        <f t="shared" si="11"/>
        <v>1196</v>
      </c>
      <c r="F76" s="18">
        <v>1.3</v>
      </c>
    </row>
    <row r="77" spans="2:8" x14ac:dyDescent="0.25">
      <c r="C77" s="4">
        <f t="shared" si="10"/>
        <v>72</v>
      </c>
      <c r="E77" s="18">
        <f t="shared" si="11"/>
        <v>1116</v>
      </c>
      <c r="F77" s="18">
        <v>1.2</v>
      </c>
    </row>
  </sheetData>
  <pageMargins left="0.75" right="0.75" top="1" bottom="1" header="0.5" footer="0.5"/>
  <pageSetup scale="7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mdharper</dc:creator>
  <cp:lastModifiedBy>Michael Harper</cp:lastModifiedBy>
  <dcterms:created xsi:type="dcterms:W3CDTF">2012-04-24T20:01:28Z</dcterms:created>
  <dcterms:modified xsi:type="dcterms:W3CDTF">2017-04-22T20:53:42Z</dcterms:modified>
</cp:coreProperties>
</file>